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D:\develop_cloud\bid_entry\07申請書\doc\ver6.1\reg_common\"/>
    </mc:Choice>
  </mc:AlternateContent>
  <xr:revisionPtr revIDLastSave="0" documentId="13_ncr:1_{D765B87F-3B3B-4BE0-AE6E-C90FEFA9230C}" xr6:coauthVersionLast="47" xr6:coauthVersionMax="47" xr10:uidLastSave="{00000000-0000-0000-0000-000000000000}"/>
  <workbookProtection workbookAlgorithmName="SHA-512" workbookHashValue="V5WtB1dnZWeFfG87gTUomecIRTfS/M3UojEr1taAxYnCHTR8M5pKZxWkeQSYP9B2HInaYboBlKbCwPjPL64MzQ==" workbookSaltValue="x3KkbdyA1zNa7h6mgtOwxw==" workbookSpinCount="100000" lockStructure="1"/>
  <bookViews>
    <workbookView xWindow="-120" yWindow="-120" windowWidth="29040" windowHeight="15720" xr2:uid="{00000000-000D-0000-FFFF-FFFF00000000}"/>
  </bookViews>
  <sheets>
    <sheet name="入力シート" sheetId="7" r:id="rId1"/>
    <sheet name="settings" sheetId="9" state="hidden" r:id="rId2"/>
  </sheets>
  <definedNames>
    <definedName name="_xlnm.Print_Titles" localSheetId="0">入力シート!$1:$1</definedName>
    <definedName name="許可コード">settings!$A$6:$A$53</definedName>
    <definedName name="都道府県3">settings!$A$3</definedName>
    <definedName name="都道府県4">settings!$A$4</definedName>
    <definedName name="日付例">settings!$A$1</definedName>
    <definedName name="日付例_s">settings!$A$2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7" i="7" l="1"/>
  <c r="A105" i="7"/>
  <c r="A100" i="7"/>
  <c r="A98" i="7"/>
  <c r="A96" i="7"/>
  <c r="A85" i="7"/>
  <c r="A83" i="7"/>
  <c r="A71" i="7"/>
  <c r="A49" i="7"/>
  <c r="A47" i="7"/>
  <c r="A35" i="7"/>
  <c r="A15" i="7"/>
  <c r="J101" i="7" l="1"/>
  <c r="J108" i="7"/>
  <c r="J16" i="7"/>
  <c r="D109" i="7" l="1"/>
  <c r="D98" i="7"/>
  <c r="D100" i="7" s="1"/>
  <c r="A4" i="9" l="1"/>
  <c r="A3" i="9"/>
</calcChain>
</file>

<file path=xl/sharedStrings.xml><?xml version="1.0" encoding="utf-8"?>
<sst xmlns="http://schemas.openxmlformats.org/spreadsheetml/2006/main" count="199" uniqueCount="183">
  <si>
    <t>郵便番号</t>
    <rPh sb="0" eb="4">
      <t>ユウビンバンゴウ</t>
    </rPh>
    <phoneticPr fontId="5"/>
  </si>
  <si>
    <t>所在地</t>
    <rPh sb="0" eb="3">
      <t>ショザイチ</t>
    </rPh>
    <phoneticPr fontId="5"/>
  </si>
  <si>
    <t>商号又は名称カナ</t>
    <rPh sb="0" eb="2">
      <t>ショウゴウ</t>
    </rPh>
    <rPh sb="2" eb="3">
      <t>マタ</t>
    </rPh>
    <rPh sb="4" eb="6">
      <t>メイショウ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</si>
  <si>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</si>
  <si>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代表者氏名カナ</t>
    <rPh sb="0" eb="3">
      <t>ダイヒョウシャ</t>
    </rPh>
    <rPh sb="3" eb="5">
      <t>シメイ</t>
    </rPh>
    <phoneticPr fontId="5"/>
  </si>
  <si>
    <t>代表者氏名</t>
    <rPh sb="0" eb="3">
      <t>ダイヒョウシャ</t>
    </rPh>
    <rPh sb="3" eb="5">
      <t>シメイ</t>
    </rPh>
    <phoneticPr fontId="5"/>
  </si>
  <si>
    <t>電話番号</t>
    <rPh sb="0" eb="2">
      <t>デンワ</t>
    </rPh>
    <rPh sb="2" eb="4">
      <t>バンゴウ</t>
    </rPh>
    <phoneticPr fontId="5"/>
  </si>
  <si>
    <t>ＦＡＸ番号</t>
    <rPh sb="3" eb="5">
      <t>バンゴウ</t>
    </rPh>
    <phoneticPr fontId="5"/>
  </si>
  <si>
    <t>その他</t>
    <rPh sb="2" eb="3">
      <t>タ</t>
    </rPh>
    <phoneticPr fontId="4"/>
  </si>
  <si>
    <t>E-mailアドレス</t>
    <phoneticPr fontId="5"/>
  </si>
  <si>
    <t>全角カタカナで入力してください。姓と名は１文字分空けてください。</t>
    <phoneticPr fontId="4"/>
  </si>
  <si>
    <t>姓と名は１文字分空けてください。</t>
    <phoneticPr fontId="4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</si>
  <si>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4"/>
  </si>
  <si>
    <t>代表者役職</t>
    <rPh sb="0" eb="3">
      <t>ダイヒョウシャ</t>
    </rPh>
    <rPh sb="3" eb="5">
      <t>ヤクショク</t>
    </rPh>
    <phoneticPr fontId="5"/>
  </si>
  <si>
    <t>受任者役職</t>
    <rPh sb="0" eb="2">
      <t>ジュニン</t>
    </rPh>
    <rPh sb="2" eb="3">
      <t>シャ</t>
    </rPh>
    <rPh sb="3" eb="5">
      <t>ヤクショク</t>
    </rPh>
    <phoneticPr fontId="5"/>
  </si>
  <si>
    <t>受任者氏名カナ</t>
    <rPh sb="0" eb="2">
      <t>ジュニン</t>
    </rPh>
    <rPh sb="2" eb="3">
      <t>シャ</t>
    </rPh>
    <rPh sb="3" eb="5">
      <t>シメイ</t>
    </rPh>
    <phoneticPr fontId="5"/>
  </si>
  <si>
    <t>受任者氏名</t>
    <rPh sb="0" eb="2">
      <t>ジュニン</t>
    </rPh>
    <rPh sb="2" eb="3">
      <t>シャ</t>
    </rPh>
    <rPh sb="3" eb="5">
      <t>シメイ</t>
    </rPh>
    <phoneticPr fontId="5"/>
  </si>
  <si>
    <t>E.その他の情報</t>
    <rPh sb="4" eb="5">
      <t>タ</t>
    </rPh>
    <rPh sb="6" eb="8">
      <t>ジョウホウ</t>
    </rPh>
    <phoneticPr fontId="4"/>
  </si>
  <si>
    <t>経営審査情報の更新</t>
    <rPh sb="0" eb="2">
      <t>ケイエイ</t>
    </rPh>
    <rPh sb="2" eb="4">
      <t>シンサ</t>
    </rPh>
    <rPh sb="4" eb="6">
      <t>ジョウホウ</t>
    </rPh>
    <rPh sb="7" eb="9">
      <t>コウシン</t>
    </rPh>
    <phoneticPr fontId="11"/>
  </si>
  <si>
    <t>無</t>
  </si>
  <si>
    <t>リストから選択してください。「有」を選択した場合は下記の項目を入力してください。</t>
    <rPh sb="18" eb="20">
      <t>センタク</t>
    </rPh>
    <rPh sb="25" eb="27">
      <t>カキ</t>
    </rPh>
    <rPh sb="28" eb="30">
      <t>コウモク</t>
    </rPh>
    <phoneticPr fontId="4"/>
  </si>
  <si>
    <t>変更</t>
  </si>
  <si>
    <t>都道府県から入力してください。</t>
    <phoneticPr fontId="4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</si>
  <si>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4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</si>
  <si>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4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</si>
  <si>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4"/>
  </si>
  <si>
    <t>A.共通</t>
    <rPh sb="2" eb="4">
      <t>キョウツウ</t>
    </rPh>
    <phoneticPr fontId="4"/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</si>
  <si>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4"/>
  </si>
  <si>
    <t>変更年月日</t>
    <rPh sb="0" eb="2">
      <t>ヘンコウ</t>
    </rPh>
    <rPh sb="2" eb="5">
      <t>ネンガッピ</t>
    </rPh>
    <phoneticPr fontId="11"/>
  </si>
  <si>
    <t>許可</t>
    <rPh sb="0" eb="2">
      <t>キョカ</t>
    </rPh>
    <phoneticPr fontId="4"/>
  </si>
  <si>
    <t>第</t>
    <rPh sb="0" eb="1">
      <t>ダイ</t>
    </rPh>
    <phoneticPr fontId="4"/>
  </si>
  <si>
    <t>号</t>
    <phoneticPr fontId="4"/>
  </si>
  <si>
    <t>01:北海道知事</t>
  </si>
  <si>
    <t>02:青森県知事</t>
  </si>
  <si>
    <t>03:岩手県知事</t>
  </si>
  <si>
    <t>04:宮城県知事</t>
  </si>
  <si>
    <t>05:秋田県知事</t>
  </si>
  <si>
    <t>06:山形県知事</t>
  </si>
  <si>
    <t>07:福島県知事</t>
  </si>
  <si>
    <t>08:茨城県知事</t>
  </si>
  <si>
    <t>09:栃木県知事</t>
  </si>
  <si>
    <t>10:群馬県知事</t>
  </si>
  <si>
    <t>11:埼玉県知事</t>
  </si>
  <si>
    <t>12:千葉県知事</t>
  </si>
  <si>
    <t>13:東京都知事</t>
  </si>
  <si>
    <t>14:神奈川県知事</t>
  </si>
  <si>
    <t>15:新潟県知事</t>
  </si>
  <si>
    <t>16:富山県知事</t>
  </si>
  <si>
    <t>17:石川県知事</t>
  </si>
  <si>
    <t>18:福井県知事</t>
  </si>
  <si>
    <t>19:山梨県知事</t>
  </si>
  <si>
    <t>20:長野県知事</t>
  </si>
  <si>
    <t>21:岐阜県知事</t>
  </si>
  <si>
    <t>22:静岡県知事</t>
  </si>
  <si>
    <t>23:愛知県知事</t>
  </si>
  <si>
    <t>24:三重県知事</t>
  </si>
  <si>
    <t>25:滋賀県知事</t>
  </si>
  <si>
    <t>26:京都府知事</t>
  </si>
  <si>
    <t>27:大阪府知事</t>
  </si>
  <si>
    <t>28:兵庫県知事</t>
  </si>
  <si>
    <t>29:奈良県知事</t>
  </si>
  <si>
    <t>30:和歌山県知事</t>
  </si>
  <si>
    <t>31:鳥取県知事</t>
  </si>
  <si>
    <t>32:島根県知事</t>
  </si>
  <si>
    <t>33:岡山県知事</t>
  </si>
  <si>
    <t>34:広島県知事</t>
  </si>
  <si>
    <t>35:山口県知事</t>
  </si>
  <si>
    <t>36:徳島県知事</t>
  </si>
  <si>
    <t>37:香川県知事</t>
  </si>
  <si>
    <t>38:愛媛県知事</t>
  </si>
  <si>
    <t>39:高知県知事</t>
  </si>
  <si>
    <t>40:福岡県知事</t>
  </si>
  <si>
    <t>41:佐賀県知事</t>
  </si>
  <si>
    <t>42:長崎県知事</t>
  </si>
  <si>
    <t>43:熊本県知事</t>
  </si>
  <si>
    <t>44:大分県知事</t>
  </si>
  <si>
    <t>45:宮崎県知事</t>
  </si>
  <si>
    <t>46:鹿児島県知事</t>
  </si>
  <si>
    <t>47:沖縄県知事</t>
  </si>
  <si>
    <t>B.主たる営業所(本社)情報</t>
    <rPh sb="2" eb="3">
      <t>シュ</t>
    </rPh>
    <rPh sb="5" eb="8">
      <t>エイギョウショ</t>
    </rPh>
    <rPh sb="9" eb="11">
      <t>ホンシャ</t>
    </rPh>
    <rPh sb="12" eb="14">
      <t>ジョウホウ</t>
    </rPh>
    <phoneticPr fontId="4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</si>
  <si>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4"/>
  </si>
  <si>
    <t>経審の審査基準日</t>
    <phoneticPr fontId="5"/>
  </si>
  <si>
    <t>D.建設工事 業種情報</t>
    <rPh sb="2" eb="6">
      <t>ケンセツコウジ</t>
    </rPh>
    <rPh sb="7" eb="11">
      <t>ギョウシュジョウホウ</t>
    </rPh>
    <phoneticPr fontId="4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</si>
  <si>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経営審査情報を更新する場合、(4)経営審査情報の更新を「有」にし、(5)(6)を入力してください。
経営審査情報を更新しない場合は、そのままにしておいてください。</t>
    </r>
    <rPh sb="1" eb="3">
      <t>ケンセツ</t>
    </rPh>
    <rPh sb="3" eb="5">
      <t>コウジ</t>
    </rPh>
    <rPh sb="8" eb="10">
      <t>ケイエイ</t>
    </rPh>
    <rPh sb="10" eb="12">
      <t>シンサ</t>
    </rPh>
    <rPh sb="12" eb="14">
      <t>ジョウホウ</t>
    </rPh>
    <rPh sb="15" eb="17">
      <t>コウシン</t>
    </rPh>
    <rPh sb="19" eb="21">
      <t>バアイ</t>
    </rPh>
    <rPh sb="25" eb="27">
      <t>ケイエイ</t>
    </rPh>
    <rPh sb="27" eb="29">
      <t>シンサ</t>
    </rPh>
    <rPh sb="29" eb="31">
      <t>ジョウホウ</t>
    </rPh>
    <rPh sb="32" eb="34">
      <t>コウシン</t>
    </rPh>
    <rPh sb="36" eb="37">
      <t>アリ</t>
    </rPh>
    <rPh sb="48" eb="50">
      <t>ニュウリョク</t>
    </rPh>
    <rPh sb="58" eb="64">
      <t>ケイエイシンサジョウホウ</t>
    </rPh>
    <rPh sb="65" eb="67">
      <t>コウシン</t>
    </rPh>
    <phoneticPr fontId="4"/>
  </si>
  <si>
    <t>許可の有効期限日</t>
    <rPh sb="0" eb="2">
      <t>キョカ</t>
    </rPh>
    <rPh sb="3" eb="5">
      <t>ユウコウ</t>
    </rPh>
    <rPh sb="5" eb="7">
      <t>キゲン</t>
    </rPh>
    <rPh sb="7" eb="8">
      <t>ビ</t>
    </rPh>
    <phoneticPr fontId="5"/>
  </si>
  <si>
    <t>経営事項審査結果</t>
    <phoneticPr fontId="5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</si>
  <si>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</si>
  <si>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</si>
  <si>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</si>
  <si>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</si>
  <si>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　プレストレストコンクリート</t>
    <phoneticPr fontId="4"/>
  </si>
  <si>
    <t>　法面処理</t>
    <phoneticPr fontId="4"/>
  </si>
  <si>
    <t>　鋼橋上部</t>
    <phoneticPr fontId="4"/>
  </si>
  <si>
    <t>養父市 競争入札参加資格審査申請書変更届</t>
    <rPh sb="0" eb="3">
      <t>ヤブシ</t>
    </rPh>
    <rPh sb="4" eb="6">
      <t>キョウソウ</t>
    </rPh>
    <rPh sb="6" eb="8">
      <t>ニュウサツ</t>
    </rPh>
    <rPh sb="8" eb="10">
      <t>サンカ</t>
    </rPh>
    <rPh sb="10" eb="12">
      <t>シカク</t>
    </rPh>
    <rPh sb="12" eb="14">
      <t>シンサ</t>
    </rPh>
    <rPh sb="14" eb="17">
      <t>シンセイショ</t>
    </rPh>
    <phoneticPr fontId="4"/>
  </si>
  <si>
    <t>工種区分</t>
    <rPh sb="0" eb="2">
      <t>コウシュ</t>
    </rPh>
    <rPh sb="2" eb="4">
      <t>クブン</t>
    </rPh>
    <phoneticPr fontId="4"/>
  </si>
  <si>
    <t>土木一式</t>
    <phoneticPr fontId="4"/>
  </si>
  <si>
    <t>建築一式</t>
    <phoneticPr fontId="4"/>
  </si>
  <si>
    <t>大工</t>
    <phoneticPr fontId="4"/>
  </si>
  <si>
    <t>左官</t>
    <phoneticPr fontId="4"/>
  </si>
  <si>
    <t>とび・土工・コンクリート</t>
    <phoneticPr fontId="4"/>
  </si>
  <si>
    <t>石</t>
    <phoneticPr fontId="4"/>
  </si>
  <si>
    <t>屋根</t>
    <phoneticPr fontId="4"/>
  </si>
  <si>
    <t>電気</t>
    <phoneticPr fontId="4"/>
  </si>
  <si>
    <t>管</t>
    <phoneticPr fontId="4"/>
  </si>
  <si>
    <t>タイル・れんが・ブロック</t>
    <phoneticPr fontId="4"/>
  </si>
  <si>
    <t>鋼構造物</t>
    <rPh sb="0" eb="1">
      <t>ハガネ</t>
    </rPh>
    <phoneticPr fontId="4"/>
  </si>
  <si>
    <t>鉄筋</t>
    <phoneticPr fontId="4"/>
  </si>
  <si>
    <t>舗装</t>
    <rPh sb="0" eb="2">
      <t>ホソウ</t>
    </rPh>
    <phoneticPr fontId="4"/>
  </si>
  <si>
    <t>しゅんせつ</t>
    <phoneticPr fontId="4"/>
  </si>
  <si>
    <t>板金</t>
    <phoneticPr fontId="4"/>
  </si>
  <si>
    <t>ガラス</t>
    <phoneticPr fontId="4"/>
  </si>
  <si>
    <t>塗装</t>
    <phoneticPr fontId="4"/>
  </si>
  <si>
    <t>防水</t>
    <phoneticPr fontId="4"/>
  </si>
  <si>
    <t>内装仕上</t>
    <phoneticPr fontId="4"/>
  </si>
  <si>
    <t>機械器具設置</t>
    <phoneticPr fontId="4"/>
  </si>
  <si>
    <t>熱絶縁</t>
    <phoneticPr fontId="4"/>
  </si>
  <si>
    <t>電気通信</t>
    <phoneticPr fontId="4"/>
  </si>
  <si>
    <t>造園</t>
    <phoneticPr fontId="4"/>
  </si>
  <si>
    <t>さく井</t>
    <phoneticPr fontId="4"/>
  </si>
  <si>
    <t>建具</t>
    <phoneticPr fontId="4"/>
  </si>
  <si>
    <t>水道施設</t>
    <phoneticPr fontId="4"/>
  </si>
  <si>
    <t>消防施設</t>
    <phoneticPr fontId="4"/>
  </si>
  <si>
    <t>清掃施設</t>
    <phoneticPr fontId="4"/>
  </si>
  <si>
    <t>解体</t>
    <phoneticPr fontId="4"/>
  </si>
  <si>
    <t>010</t>
  </si>
  <si>
    <t>011</t>
  </si>
  <si>
    <t>020</t>
  </si>
  <si>
    <t>030</t>
  </si>
  <si>
    <t>040</t>
  </si>
  <si>
    <t>050</t>
  </si>
  <si>
    <t>051</t>
  </si>
  <si>
    <t>060</t>
  </si>
  <si>
    <t>070</t>
  </si>
  <si>
    <t>080</t>
  </si>
  <si>
    <t>090</t>
  </si>
  <si>
    <t>100</t>
  </si>
  <si>
    <t>110</t>
  </si>
  <si>
    <t>111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</si>
  <si>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</si>
  <si>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</si>
  <si>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</si>
  <si>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</si>
  <si>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</si>
  <si>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</si>
  <si>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</si>
  <si>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</si>
  <si>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</si>
  <si>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</si>
  <si>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</si>
  <si>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</si>
  <si>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</si>
  <si>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</si>
  <si>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</si>
  <si>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</si>
  <si>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</si>
  <si>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</si>
  <si>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</si>
  <si>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許可区分</t>
    <phoneticPr fontId="4"/>
  </si>
  <si>
    <t>総合評定値</t>
    <phoneticPr fontId="4"/>
  </si>
  <si>
    <t>合計</t>
    <rPh sb="0" eb="2">
      <t>ゴウケイ</t>
    </rPh>
    <phoneticPr fontId="4"/>
  </si>
  <si>
    <t>経営事項審査結果表を基に、許可区分、総合評定値、完成工事高欄を入力してください。
許可区分欄は、リストから選択してください。</t>
    <rPh sb="20" eb="22">
      <t>ヒョウテイ</t>
    </rPh>
    <rPh sb="22" eb="23">
      <t>アタイ</t>
    </rPh>
    <rPh sb="24" eb="26">
      <t>カンセイ</t>
    </rPh>
    <rPh sb="26" eb="28">
      <t>コウジ</t>
    </rPh>
    <rPh sb="28" eb="29">
      <t>ダカ</t>
    </rPh>
    <rPh sb="29" eb="30">
      <t>ラン</t>
    </rPh>
    <rPh sb="45" eb="46">
      <t>ラン</t>
    </rPh>
    <phoneticPr fontId="4"/>
  </si>
  <si>
    <t>例)カブシキガイシャスズキグミ　カンサイエイギョウショ
正式名称を全角カタカナで入力してください。支店・営業所名は、１文字空けて入力してください。</t>
    <phoneticPr fontId="4"/>
  </si>
  <si>
    <t>例)株式会社鈴木組　関西営業所
正式名称で入力してください。支店・営業所名は、１文字空けて入力してください。</t>
    <rPh sb="10" eb="12">
      <t>カンサイ</t>
    </rPh>
    <phoneticPr fontId="4"/>
  </si>
  <si>
    <t>例)1000001　「-（ハイフン）」を使わず7桁の数字のみで入力してください。</t>
    <phoneticPr fontId="4"/>
  </si>
  <si>
    <t>例)カブシキガイシャスズキグミ　正式名称を全角カタカナで入力してください。</t>
    <phoneticPr fontId="4"/>
  </si>
  <si>
    <t>例)所長　正式名称で入力してください。</t>
    <rPh sb="10" eb="12">
      <t>ニュウリョク</t>
    </rPh>
    <phoneticPr fontId="4"/>
  </si>
  <si>
    <t>許可の更新</t>
    <rPh sb="0" eb="2">
      <t>キョカ</t>
    </rPh>
    <rPh sb="3" eb="5">
      <t>コウシン</t>
    </rPh>
    <phoneticPr fontId="11"/>
  </si>
  <si>
    <t>許可番号</t>
    <rPh sb="0" eb="2">
      <t>キョカ</t>
    </rPh>
    <rPh sb="2" eb="4">
      <t>バンゴウ</t>
    </rPh>
    <phoneticPr fontId="5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</si>
  <si>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建設業の許可を更新する場合、(1)許可の更新を「有」にし、(2)(3)を入力してください。
建設業の許可を更新しない場合は、そのままにしておいてください。</t>
    </r>
    <rPh sb="1" eb="3">
      <t>ケンセツ</t>
    </rPh>
    <rPh sb="3" eb="5">
      <t>コウジ</t>
    </rPh>
    <phoneticPr fontId="4"/>
  </si>
  <si>
    <t>競争入札参加資格審査申請書及び添付書類の記載事項について、下記のとおり変更しましたので届出します。</t>
    <phoneticPr fontId="4"/>
  </si>
  <si>
    <t>建設業の許可番号を入力してください。
大臣/知事許可をリストから選択し、番号(6桁以内)を半角の数字で入力してください。例)012345</t>
    <rPh sb="0" eb="3">
      <t>ケンセツギョウ</t>
    </rPh>
    <rPh sb="4" eb="6">
      <t>キョカ</t>
    </rPh>
    <rPh sb="6" eb="8">
      <t>バンゴウ</t>
    </rPh>
    <rPh sb="9" eb="11">
      <t>ニュウリョク</t>
    </rPh>
    <rPh sb="19" eb="21">
      <t>ダイジン</t>
    </rPh>
    <rPh sb="22" eb="24">
      <t>チジ</t>
    </rPh>
    <rPh sb="24" eb="26">
      <t>キョカ</t>
    </rPh>
    <rPh sb="32" eb="34">
      <t>センタク</t>
    </rPh>
    <rPh sb="36" eb="38">
      <t>バンゴウ</t>
    </rPh>
    <rPh sb="40" eb="41">
      <t>ケタ</t>
    </rPh>
    <rPh sb="41" eb="43">
      <t>イナイ</t>
    </rPh>
    <rPh sb="45" eb="47">
      <t>ハンカク</t>
    </rPh>
    <rPh sb="48" eb="50">
      <t>スウジ</t>
    </rPh>
    <rPh sb="51" eb="53">
      <t>ニュウリョク</t>
    </rPh>
    <rPh sb="60" eb="61">
      <t>レイ</t>
    </rPh>
    <phoneticPr fontId="4"/>
  </si>
  <si>
    <t>6.1.0</t>
    <phoneticPr fontId="4"/>
  </si>
  <si>
    <t>上記以外を変更する場合、(2)その他に具体的な内容を入力してください。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6" eb="28">
      <t>ニュウリョク</t>
    </rPh>
    <phoneticPr fontId="4"/>
  </si>
  <si>
    <t>00:国土交通大臣</t>
    <phoneticPr fontId="4"/>
  </si>
  <si>
    <t>例)2024/4/1、R6/4/1</t>
    <phoneticPr fontId="4"/>
  </si>
  <si>
    <t>例)2024/4/1</t>
    <phoneticPr fontId="4"/>
  </si>
  <si>
    <t>登録の更新、登録</t>
    <rPh sb="0" eb="2">
      <t>トウロク</t>
    </rPh>
    <rPh sb="3" eb="5">
      <t>コウシン</t>
    </rPh>
    <rPh sb="6" eb="8">
      <t>トウロク</t>
    </rPh>
    <phoneticPr fontId="4"/>
  </si>
  <si>
    <t>業務の変更</t>
    <phoneticPr fontId="4"/>
  </si>
  <si>
    <t>　</t>
    <phoneticPr fontId="4"/>
  </si>
  <si>
    <t>【測量・建設コンサルタント、物品・役務についてのみ】
登録の更新、登録業務の変更があった場合は、リストから「変更あり」を選択してください。</t>
    <rPh sb="35" eb="37">
      <t>ギョウム</t>
    </rPh>
    <rPh sb="38" eb="40">
      <t>ヘンコウ</t>
    </rPh>
    <rPh sb="44" eb="46">
      <t>バアイ</t>
    </rPh>
    <rPh sb="54" eb="56">
      <t>ヘンコウ</t>
    </rPh>
    <rPh sb="60" eb="62">
      <t>センタク</t>
    </rPh>
    <phoneticPr fontId="4"/>
  </si>
  <si>
    <t>6.1.0</t>
  </si>
  <si>
    <t>28_養父市</t>
  </si>
  <si>
    <t>完成工事高（千円）
２年又は３年平均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</si>
</sst>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ggge&quot;年&quot;m&quot;月&quot;d&quot;日&quot;"/>
    <numFmt numFmtId="177" formatCode="&quot;Ver.&quot;yyyymmdd"/>
    <numFmt numFmtId="178" formatCode="\(#\)"/>
    <numFmt numFmtId="179" formatCode="000\-0000"/>
    <numFmt numFmtId="180" formatCode="#,##0_ ;[Red]\-#,##0\ "/>
    <numFmt numFmtId="181" formatCode="0000000"/>
    <numFmt numFmtId="182" formatCode="&quot;Ver.&quot;@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45">
    <xf numFmtId="0" fontId="0" fillId="0" borderId="0" xfId="0">
      <alignment vertical="center"/>
    </xf>
    <xf numFmtId="0" fontId="3" fillId="0" borderId="0" xfId="2" applyFont="1">
      <alignment vertical="center"/>
    </xf>
    <xf numFmtId="49" fontId="3" fillId="2" borderId="37" xfId="2" applyNumberFormat="1" applyFont="1" applyFill="1" applyBorder="1" applyAlignment="1" applyProtection="1">
      <alignment horizontal="left" vertical="center"/>
      <protection locked="0"/>
    </xf>
    <xf numFmtId="49" fontId="3" fillId="2" borderId="19" xfId="2" applyNumberFormat="1" applyFont="1" applyFill="1" applyBorder="1" applyAlignment="1" applyProtection="1">
      <alignment horizontal="left" vertical="center"/>
      <protection locked="0"/>
    </xf>
    <xf numFmtId="49" fontId="3" fillId="2" borderId="39" xfId="2" applyNumberFormat="1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38" fontId="3" fillId="2" borderId="16" xfId="2" applyNumberFormat="1" applyFont="1" applyFill="1" applyBorder="1" applyAlignment="1" applyProtection="1">
      <alignment horizontal="right" vertical="center"/>
      <protection locked="0"/>
    </xf>
    <xf numFmtId="38" fontId="3" fillId="2" borderId="17" xfId="2" applyNumberFormat="1" applyFont="1" applyFill="1" applyBorder="1" applyAlignment="1" applyProtection="1">
      <alignment horizontal="right" vertical="center"/>
      <protection locked="0"/>
    </xf>
    <xf numFmtId="38" fontId="3" fillId="2" borderId="31" xfId="2" applyNumberFormat="1" applyFont="1" applyFill="1" applyBorder="1" applyAlignment="1" applyProtection="1">
      <alignment horizontal="right" vertical="center"/>
      <protection locked="0"/>
    </xf>
    <xf numFmtId="38" fontId="3" fillId="2" borderId="22" xfId="1" applyNumberFormat="1" applyFont="1" applyFill="1" applyBorder="1" applyAlignment="1" applyProtection="1">
      <alignment horizontal="right" vertical="center"/>
      <protection locked="0"/>
    </xf>
    <xf numFmtId="38" fontId="3" fillId="2" borderId="23" xfId="1" applyNumberFormat="1" applyFont="1" applyFill="1" applyBorder="1" applyAlignment="1" applyProtection="1">
      <alignment horizontal="right" vertical="center"/>
      <protection locked="0"/>
    </xf>
    <xf numFmtId="38" fontId="3" fillId="2" borderId="36" xfId="1" applyNumberFormat="1" applyFont="1" applyFill="1" applyBorder="1" applyAlignment="1" applyProtection="1">
      <alignment horizontal="right" vertical="center"/>
      <protection locked="0"/>
    </xf>
    <xf numFmtId="38" fontId="3" fillId="2" borderId="32" xfId="2" applyNumberFormat="1" applyFont="1" applyFill="1" applyBorder="1" applyAlignment="1" applyProtection="1">
      <alignment horizontal="right" vertical="center"/>
      <protection locked="0"/>
    </xf>
    <xf numFmtId="38" fontId="3" fillId="2" borderId="34" xfId="2" applyNumberFormat="1" applyFont="1" applyFill="1" applyBorder="1" applyAlignment="1" applyProtection="1">
      <alignment horizontal="right" vertical="center"/>
      <protection locked="0"/>
    </xf>
    <xf numFmtId="38" fontId="3" fillId="2" borderId="35" xfId="2" applyNumberFormat="1" applyFont="1" applyFill="1" applyBorder="1" applyAlignment="1" applyProtection="1">
      <alignment horizontal="right" vertical="center"/>
      <protection locked="0"/>
    </xf>
    <xf numFmtId="38" fontId="3" fillId="2" borderId="10" xfId="2" applyNumberFormat="1" applyFont="1" applyFill="1" applyBorder="1" applyAlignment="1" applyProtection="1">
      <alignment horizontal="right" vertical="center"/>
      <protection locked="0"/>
    </xf>
    <xf numFmtId="14" fontId="3" fillId="2" borderId="0" xfId="0" applyNumberFormat="1" applyFont="1" applyFill="1" applyAlignment="1" applyProtection="1">
      <alignment horizontal="left" vertical="center"/>
      <protection locked="0"/>
    </xf>
    <xf numFmtId="176" fontId="3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 shrinkToFit="1"/>
      <protection locked="0"/>
    </xf>
    <xf numFmtId="181" fontId="3" fillId="2" borderId="0" xfId="0" applyNumberFormat="1" applyFont="1" applyFill="1" applyAlignment="1" applyProtection="1">
      <alignment horizontal="left" vertical="center"/>
      <protection locked="0"/>
    </xf>
    <xf numFmtId="179" fontId="3" fillId="2" borderId="0" xfId="0" applyNumberFormat="1" applyFont="1" applyFill="1" applyAlignment="1" applyProtection="1">
      <alignment horizontal="left" vertical="center"/>
      <protection locked="0"/>
    </xf>
    <xf numFmtId="38" fontId="3" fillId="2" borderId="29" xfId="2" applyNumberFormat="1" applyFont="1" applyFill="1" applyBorder="1" applyAlignment="1" applyProtection="1">
      <alignment horizontal="right" vertical="center"/>
      <protection locked="0"/>
    </xf>
    <xf numFmtId="38" fontId="3" fillId="2" borderId="9" xfId="2" applyNumberFormat="1" applyFont="1" applyFill="1" applyBorder="1" applyAlignment="1" applyProtection="1">
      <alignment horizontal="right" vertical="center"/>
      <protection locked="0"/>
    </xf>
    <xf numFmtId="38" fontId="3" fillId="2" borderId="30" xfId="2" applyNumberFormat="1" applyFont="1" applyFill="1" applyBorder="1" applyAlignment="1" applyProtection="1">
      <alignment horizontal="right" vertical="center"/>
      <protection locked="0"/>
    </xf>
    <xf numFmtId="49" fontId="3" fillId="2" borderId="0" xfId="0" applyNumberFormat="1" applyFont="1" applyFill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38" fontId="3" fillId="2" borderId="18" xfId="2" applyNumberFormat="1" applyFont="1" applyFill="1" applyBorder="1" applyAlignment="1" applyProtection="1">
      <alignment horizontal="right" vertical="center"/>
      <protection locked="0"/>
    </xf>
    <xf numFmtId="38" fontId="3" fillId="2" borderId="33" xfId="2" applyNumberFormat="1" applyFont="1" applyFill="1" applyBorder="1" applyAlignment="1" applyProtection="1">
      <alignment horizontal="right" vertical="center"/>
      <protection locked="0"/>
    </xf>
    <xf numFmtId="0" fontId="3" fillId="0" borderId="0" xfId="6" applyFont="1" applyProtection="1">
      <alignment vertical="center"/>
    </xf>
    <xf numFmtId="0" fontId="7" fillId="0" borderId="0" xfId="2" applyFont="1" applyProtection="1">
      <alignment vertical="center"/>
    </xf>
    <xf numFmtId="182" fontId="6" fillId="0" borderId="0" xfId="1" applyNumberFormat="1" applyFont="1" applyAlignment="1" applyProtection="1">
      <alignment horizontal="right" vertical="top"/>
    </xf>
    <xf numFmtId="177" fontId="6" fillId="0" borderId="0" xfId="1" applyNumberFormat="1" applyFont="1" applyAlignment="1" applyProtection="1">
      <alignment vertical="top"/>
    </xf>
    <xf numFmtId="0" fontId="3" fillId="0" borderId="0" xfId="2" applyFont="1" applyProtection="1">
      <alignment vertical="center"/>
    </xf>
    <xf numFmtId="0" fontId="7" fillId="0" borderId="0" xfId="2" applyFont="1" applyAlignment="1" applyProtection="1">
      <alignment horizontal="left" vertical="center"/>
    </xf>
    <xf numFmtId="177" fontId="6" fillId="0" borderId="0" xfId="1" applyNumberFormat="1" applyFont="1" applyAlignment="1" applyProtection="1">
      <alignment horizontal="right" vertical="top"/>
    </xf>
    <xf numFmtId="0" fontId="3" fillId="0" borderId="0" xfId="1" applyFont="1" applyProtection="1">
      <alignment vertical="center"/>
    </xf>
    <xf numFmtId="0" fontId="17" fillId="3" borderId="3" xfId="2" applyFont="1" applyFill="1" applyBorder="1" applyProtection="1">
      <alignment vertical="center"/>
    </xf>
    <xf numFmtId="0" fontId="17" fillId="3" borderId="4" xfId="2" applyFont="1" applyFill="1" applyBorder="1" applyProtection="1">
      <alignment vertical="center"/>
    </xf>
    <xf numFmtId="0" fontId="17" fillId="3" borderId="6" xfId="2" applyFont="1" applyFill="1" applyBorder="1" applyProtection="1">
      <alignment vertical="center"/>
    </xf>
    <xf numFmtId="0" fontId="17" fillId="3" borderId="7" xfId="2" applyFont="1" applyFill="1" applyBorder="1" applyProtection="1">
      <alignment vertical="center"/>
    </xf>
    <xf numFmtId="0" fontId="17" fillId="3" borderId="0" xfId="2" applyFont="1" applyFill="1" applyProtection="1">
      <alignment vertical="center"/>
    </xf>
    <xf numFmtId="0" fontId="17" fillId="3" borderId="8" xfId="2" applyFont="1" applyFill="1" applyBorder="1" applyProtection="1">
      <alignment vertical="center"/>
    </xf>
    <xf numFmtId="0" fontId="17" fillId="3" borderId="5" xfId="2" applyFont="1" applyFill="1" applyBorder="1" applyProtection="1">
      <alignment vertical="center"/>
    </xf>
    <xf numFmtId="0" fontId="17" fillId="3" borderId="1" xfId="2" applyFont="1" applyFill="1" applyBorder="1" applyProtection="1">
      <alignment vertical="center"/>
    </xf>
    <xf numFmtId="0" fontId="17" fillId="3" borderId="2" xfId="2" applyFont="1" applyFill="1" applyBorder="1" applyProtection="1">
      <alignment vertical="center"/>
    </xf>
    <xf numFmtId="176" fontId="3" fillId="0" borderId="0" xfId="2" applyNumberFormat="1" applyFont="1" applyProtection="1">
      <alignment vertical="center"/>
    </xf>
    <xf numFmtId="0" fontId="13" fillId="0" borderId="3" xfId="0" applyFont="1" applyBorder="1" applyAlignment="1" applyProtection="1">
      <alignment horizontal="left" vertical="center" indent="1"/>
    </xf>
    <xf numFmtId="0" fontId="13" fillId="0" borderId="4" xfId="0" applyFont="1" applyBorder="1" applyAlignment="1" applyProtection="1">
      <alignment horizontal="left" vertical="center" indent="1"/>
    </xf>
    <xf numFmtId="0" fontId="13" fillId="0" borderId="6" xfId="0" applyFont="1" applyBorder="1" applyAlignment="1" applyProtection="1">
      <alignment horizontal="left" vertical="center" indent="1"/>
    </xf>
    <xf numFmtId="0" fontId="13" fillId="0" borderId="7" xfId="0" applyFont="1" applyBorder="1" applyProtection="1">
      <alignment vertical="center"/>
    </xf>
    <xf numFmtId="0" fontId="13" fillId="0" borderId="0" xfId="0" applyFont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178" fontId="3" fillId="0" borderId="7" xfId="0" applyNumberFormat="1" applyFont="1" applyBorder="1" applyProtection="1">
      <alignment vertical="center"/>
    </xf>
    <xf numFmtId="178" fontId="3" fillId="0" borderId="0" xfId="0" applyNumberFormat="1" applyFont="1" applyProtection="1">
      <alignment vertical="center"/>
    </xf>
    <xf numFmtId="0" fontId="3" fillId="0" borderId="0" xfId="0" applyFont="1" applyProtection="1">
      <alignment vertical="center"/>
    </xf>
    <xf numFmtId="0" fontId="3" fillId="0" borderId="8" xfId="0" applyFont="1" applyBorder="1" applyProtection="1">
      <alignment vertical="center"/>
    </xf>
    <xf numFmtId="0" fontId="14" fillId="0" borderId="0" xfId="0" applyFont="1" applyAlignment="1" applyProtection="1">
      <alignment horizontal="right" vertical="top"/>
    </xf>
    <xf numFmtId="0" fontId="18" fillId="0" borderId="0" xfId="0" applyFont="1" applyAlignment="1" applyProtection="1">
      <alignment vertical="top"/>
    </xf>
    <xf numFmtId="0" fontId="14" fillId="0" borderId="0" xfId="0" applyFont="1" applyAlignment="1" applyProtection="1">
      <alignment vertical="top"/>
    </xf>
    <xf numFmtId="0" fontId="3" fillId="0" borderId="5" xfId="2" applyFont="1" applyBorder="1" applyProtection="1">
      <alignment vertical="center"/>
    </xf>
    <xf numFmtId="0" fontId="3" fillId="0" borderId="1" xfId="2" applyFont="1" applyBorder="1" applyProtection="1">
      <alignment vertical="center"/>
    </xf>
    <xf numFmtId="0" fontId="3" fillId="0" borderId="2" xfId="2" applyFont="1" applyBorder="1" applyProtection="1">
      <alignment vertical="center"/>
    </xf>
    <xf numFmtId="179" fontId="3" fillId="0" borderId="0" xfId="2" applyNumberFormat="1" applyFont="1" applyProtection="1">
      <alignment vertical="center"/>
    </xf>
    <xf numFmtId="0" fontId="13" fillId="0" borderId="11" xfId="0" applyFont="1" applyBorder="1" applyProtection="1">
      <alignment vertical="center"/>
    </xf>
    <xf numFmtId="0" fontId="14" fillId="0" borderId="14" xfId="0" applyFont="1" applyBorder="1" applyAlignment="1" applyProtection="1">
      <alignment horizontal="left" vertical="center"/>
    </xf>
    <xf numFmtId="0" fontId="14" fillId="0" borderId="15" xfId="0" applyFont="1" applyBorder="1" applyAlignment="1" applyProtection="1">
      <alignment horizontal="left" vertical="center"/>
    </xf>
    <xf numFmtId="49" fontId="14" fillId="0" borderId="15" xfId="0" applyNumberFormat="1" applyFont="1" applyBorder="1" applyAlignment="1" applyProtection="1">
      <alignment horizontal="left" vertical="center"/>
    </xf>
    <xf numFmtId="0" fontId="14" fillId="0" borderId="13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3" fillId="0" borderId="7" xfId="0" applyFont="1" applyBorder="1" applyProtection="1">
      <alignment vertical="center"/>
    </xf>
    <xf numFmtId="0" fontId="12" fillId="0" borderId="8" xfId="0" applyFont="1" applyBorder="1" applyAlignment="1" applyProtection="1">
      <alignment vertical="top"/>
    </xf>
    <xf numFmtId="0" fontId="3" fillId="0" borderId="5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12" fillId="0" borderId="1" xfId="0" applyFont="1" applyBorder="1" applyAlignment="1" applyProtection="1">
      <alignment vertical="top"/>
    </xf>
    <xf numFmtId="0" fontId="3" fillId="0" borderId="2" xfId="0" applyFont="1" applyBorder="1" applyProtection="1">
      <alignment vertical="center"/>
    </xf>
    <xf numFmtId="0" fontId="12" fillId="0" borderId="0" xfId="0" applyFont="1" applyAlignment="1" applyProtection="1">
      <alignment vertical="top"/>
    </xf>
    <xf numFmtId="179" fontId="12" fillId="0" borderId="0" xfId="0" applyNumberFormat="1" applyFont="1" applyAlignment="1" applyProtection="1">
      <alignment vertical="top"/>
    </xf>
    <xf numFmtId="49" fontId="3" fillId="0" borderId="4" xfId="0" applyNumberFormat="1" applyFont="1" applyBorder="1" applyProtection="1">
      <alignment vertical="center"/>
    </xf>
    <xf numFmtId="0" fontId="14" fillId="0" borderId="0" xfId="0" applyFont="1" applyProtection="1">
      <alignment vertical="center"/>
    </xf>
    <xf numFmtId="49" fontId="3" fillId="0" borderId="0" xfId="0" applyNumberFormat="1" applyFont="1" applyProtection="1">
      <alignment vertical="center"/>
    </xf>
    <xf numFmtId="49" fontId="14" fillId="0" borderId="0" xfId="0" applyNumberFormat="1" applyFont="1" applyAlignment="1" applyProtection="1">
      <alignment horizontal="right" vertical="top"/>
    </xf>
    <xf numFmtId="0" fontId="18" fillId="0" borderId="0" xfId="0" applyFont="1" applyAlignment="1" applyProtection="1">
      <alignment vertical="top" wrapText="1"/>
    </xf>
    <xf numFmtId="0" fontId="18" fillId="0" borderId="0" xfId="0" applyFont="1" applyAlignment="1" applyProtection="1">
      <alignment vertical="top"/>
    </xf>
    <xf numFmtId="49" fontId="14" fillId="0" borderId="0" xfId="0" applyNumberFormat="1" applyFont="1" applyAlignment="1" applyProtection="1">
      <alignment horizontal="left" vertical="top"/>
    </xf>
    <xf numFmtId="0" fontId="15" fillId="0" borderId="0" xfId="1" applyFont="1" applyProtection="1">
      <alignment vertical="center"/>
    </xf>
    <xf numFmtId="0" fontId="15" fillId="0" borderId="7" xfId="0" applyFont="1" applyBorder="1" applyProtection="1">
      <alignment vertical="center"/>
    </xf>
    <xf numFmtId="0" fontId="15" fillId="0" borderId="0" xfId="0" applyFont="1" applyProtection="1">
      <alignment vertical="center"/>
    </xf>
    <xf numFmtId="0" fontId="15" fillId="0" borderId="8" xfId="0" applyFont="1" applyBorder="1" applyProtection="1">
      <alignment vertical="center"/>
    </xf>
    <xf numFmtId="0" fontId="15" fillId="0" borderId="0" xfId="2" applyFont="1" applyProtection="1">
      <alignment vertical="center"/>
    </xf>
    <xf numFmtId="49" fontId="12" fillId="0" borderId="1" xfId="0" applyNumberFormat="1" applyFont="1" applyBorder="1" applyAlignment="1" applyProtection="1">
      <alignment vertical="top"/>
    </xf>
    <xf numFmtId="49" fontId="12" fillId="0" borderId="0" xfId="0" applyNumberFormat="1" applyFont="1" applyAlignment="1" applyProtection="1">
      <alignment vertical="top"/>
    </xf>
    <xf numFmtId="0" fontId="3" fillId="0" borderId="1" xfId="0" applyFont="1" applyBorder="1" applyAlignment="1" applyProtection="1">
      <alignment horizontal="left" vertical="center"/>
    </xf>
    <xf numFmtId="49" fontId="13" fillId="0" borderId="5" xfId="0" applyNumberFormat="1" applyFont="1" applyBorder="1" applyProtection="1">
      <alignment vertical="center"/>
    </xf>
    <xf numFmtId="0" fontId="3" fillId="0" borderId="8" xfId="1" applyFont="1" applyBorder="1" applyProtection="1">
      <alignment vertical="center"/>
    </xf>
    <xf numFmtId="0" fontId="14" fillId="0" borderId="12" xfId="0" applyFont="1" applyBorder="1" applyAlignment="1" applyProtection="1">
      <alignment horizontal="left" vertical="center" wrapText="1"/>
    </xf>
    <xf numFmtId="0" fontId="14" fillId="0" borderId="12" xfId="0" applyFont="1" applyBorder="1" applyAlignment="1" applyProtection="1">
      <alignment horizontal="left" vertical="center"/>
    </xf>
    <xf numFmtId="176" fontId="14" fillId="0" borderId="12" xfId="0" applyNumberFormat="1" applyFont="1" applyBorder="1" applyAlignment="1" applyProtection="1">
      <alignment horizontal="left" vertical="center"/>
    </xf>
    <xf numFmtId="0" fontId="3" fillId="0" borderId="8" xfId="2" applyFont="1" applyBorder="1" applyProtection="1">
      <alignment vertical="center"/>
    </xf>
    <xf numFmtId="49" fontId="3" fillId="0" borderId="0" xfId="0" applyNumberFormat="1" applyFont="1" applyAlignment="1" applyProtection="1">
      <alignment horizontal="right" vertical="center"/>
    </xf>
    <xf numFmtId="0" fontId="18" fillId="0" borderId="0" xfId="0" applyFont="1" applyAlignment="1" applyProtection="1">
      <alignment horizontal="left" vertical="top" wrapText="1"/>
    </xf>
    <xf numFmtId="0" fontId="14" fillId="0" borderId="8" xfId="0" applyFont="1" applyBorder="1" applyAlignment="1" applyProtection="1">
      <alignment vertical="top"/>
    </xf>
    <xf numFmtId="176" fontId="3" fillId="0" borderId="0" xfId="0" applyNumberFormat="1" applyFont="1" applyProtection="1">
      <alignment vertical="center"/>
    </xf>
    <xf numFmtId="0" fontId="18" fillId="0" borderId="0" xfId="0" applyFont="1" applyAlignment="1" applyProtection="1">
      <alignment horizontal="left" vertical="top"/>
    </xf>
    <xf numFmtId="49" fontId="14" fillId="0" borderId="0" xfId="0" applyNumberFormat="1" applyFont="1" applyAlignment="1" applyProtection="1">
      <alignment vertical="top"/>
    </xf>
    <xf numFmtId="38" fontId="14" fillId="0" borderId="0" xfId="0" applyNumberFormat="1" applyFont="1" applyAlignment="1" applyProtection="1">
      <alignment vertical="top"/>
    </xf>
    <xf numFmtId="0" fontId="3" fillId="0" borderId="0" xfId="1" applyFont="1" applyAlignment="1" applyProtection="1"/>
    <xf numFmtId="0" fontId="13" fillId="0" borderId="7" xfId="0" applyFont="1" applyBorder="1" applyAlignment="1" applyProtection="1"/>
    <xf numFmtId="0" fontId="3" fillId="0" borderId="0" xfId="2" applyFont="1" applyAlignment="1" applyProtection="1"/>
    <xf numFmtId="0" fontId="18" fillId="0" borderId="1" xfId="0" applyFont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 wrapText="1"/>
    </xf>
    <xf numFmtId="0" fontId="3" fillId="0" borderId="8" xfId="0" applyFont="1" applyBorder="1" applyAlignment="1" applyProtection="1"/>
    <xf numFmtId="0" fontId="3" fillId="0" borderId="22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left" vertical="center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178" fontId="3" fillId="0" borderId="20" xfId="0" applyNumberFormat="1" applyFont="1" applyBorder="1" applyAlignment="1" applyProtection="1">
      <alignment horizontal="right" vertical="center"/>
    </xf>
    <xf numFmtId="0" fontId="3" fillId="0" borderId="9" xfId="2" applyFont="1" applyBorder="1" applyProtection="1">
      <alignment vertical="center"/>
    </xf>
    <xf numFmtId="178" fontId="3" fillId="0" borderId="19" xfId="0" applyNumberFormat="1" applyFont="1" applyBorder="1" applyAlignment="1" applyProtection="1">
      <alignment horizontal="right" vertical="center"/>
    </xf>
    <xf numFmtId="0" fontId="3" fillId="0" borderId="17" xfId="2" applyFont="1" applyBorder="1" applyProtection="1">
      <alignment vertical="center"/>
    </xf>
    <xf numFmtId="0" fontId="3" fillId="2" borderId="38" xfId="2" applyFont="1" applyFill="1" applyBorder="1" applyAlignment="1" applyProtection="1">
      <alignment horizontal="center" vertical="center"/>
    </xf>
    <xf numFmtId="38" fontId="3" fillId="2" borderId="16" xfId="2" applyNumberFormat="1" applyFont="1" applyFill="1" applyBorder="1" applyAlignment="1" applyProtection="1">
      <alignment horizontal="right" vertical="center"/>
    </xf>
    <xf numFmtId="38" fontId="3" fillId="2" borderId="10" xfId="2" applyNumberFormat="1" applyFont="1" applyFill="1" applyBorder="1" applyAlignment="1" applyProtection="1">
      <alignment horizontal="right" vertical="center"/>
    </xf>
    <xf numFmtId="38" fontId="3" fillId="2" borderId="17" xfId="2" applyNumberFormat="1" applyFont="1" applyFill="1" applyBorder="1" applyAlignment="1" applyProtection="1">
      <alignment horizontal="right" vertical="center"/>
    </xf>
    <xf numFmtId="38" fontId="3" fillId="2" borderId="31" xfId="2" applyNumberFormat="1" applyFont="1" applyFill="1" applyBorder="1" applyAlignment="1" applyProtection="1">
      <alignment horizontal="right" vertical="center"/>
    </xf>
    <xf numFmtId="0" fontId="3" fillId="0" borderId="17" xfId="0" applyFont="1" applyBorder="1" applyProtection="1">
      <alignment vertical="center"/>
    </xf>
    <xf numFmtId="0" fontId="3" fillId="0" borderId="17" xfId="0" applyFont="1" applyBorder="1" applyAlignment="1" applyProtection="1">
      <alignment horizontal="left" vertical="center"/>
    </xf>
    <xf numFmtId="0" fontId="3" fillId="2" borderId="19" xfId="2" applyFont="1" applyFill="1" applyBorder="1" applyAlignment="1" applyProtection="1">
      <alignment horizontal="center" vertical="center"/>
    </xf>
    <xf numFmtId="0" fontId="3" fillId="0" borderId="7" xfId="2" applyFont="1" applyBorder="1" applyProtection="1">
      <alignment vertical="center"/>
    </xf>
    <xf numFmtId="178" fontId="3" fillId="0" borderId="26" xfId="0" applyNumberFormat="1" applyFont="1" applyBorder="1" applyAlignment="1" applyProtection="1">
      <alignment horizontal="right" vertical="center"/>
    </xf>
    <xf numFmtId="0" fontId="3" fillId="0" borderId="27" xfId="2" applyFont="1" applyBorder="1" applyAlignment="1" applyProtection="1">
      <alignment horizontal="right" vertical="center"/>
    </xf>
    <xf numFmtId="0" fontId="3" fillId="0" borderId="24" xfId="2" applyFont="1" applyBorder="1" applyAlignment="1" applyProtection="1">
      <alignment horizontal="right" vertical="center"/>
    </xf>
    <xf numFmtId="0" fontId="3" fillId="0" borderId="28" xfId="2" applyFont="1" applyBorder="1" applyAlignment="1" applyProtection="1">
      <alignment horizontal="right" vertical="center"/>
    </xf>
    <xf numFmtId="180" fontId="3" fillId="0" borderId="0" xfId="0" applyNumberFormat="1" applyFont="1" applyAlignment="1" applyProtection="1">
      <alignment horizontal="right" vertical="center"/>
    </xf>
    <xf numFmtId="0" fontId="12" fillId="0" borderId="1" xfId="0" applyFont="1" applyBorder="1" applyAlignment="1" applyProtection="1">
      <alignment horizontal="right" vertical="top"/>
    </xf>
    <xf numFmtId="0" fontId="12" fillId="0" borderId="0" xfId="0" applyFont="1" applyAlignment="1" applyProtection="1">
      <alignment horizontal="right" vertical="top"/>
    </xf>
    <xf numFmtId="0" fontId="3" fillId="0" borderId="4" xfId="2" applyFont="1" applyBorder="1" applyProtection="1">
      <alignment vertical="center"/>
    </xf>
    <xf numFmtId="0" fontId="3" fillId="0" borderId="6" xfId="2" applyFont="1" applyBorder="1" applyProtection="1">
      <alignment vertical="center"/>
    </xf>
    <xf numFmtId="0" fontId="3" fillId="0" borderId="0" xfId="0" applyFont="1" applyAlignment="1" applyProtection="1">
      <alignment vertical="top"/>
    </xf>
    <xf numFmtId="49" fontId="14" fillId="0" borderId="0" xfId="0" applyNumberFormat="1" applyFont="1" applyProtection="1">
      <alignment vertical="center"/>
    </xf>
    <xf numFmtId="0" fontId="3" fillId="0" borderId="0" xfId="8" applyFont="1" applyAlignment="1" applyProtection="1">
      <alignment horizontal="left" vertical="center"/>
    </xf>
    <xf numFmtId="0" fontId="3" fillId="0" borderId="0" xfId="2" applyFont="1" applyAlignment="1" applyProtection="1">
      <alignment horizontal="left" vertical="center"/>
    </xf>
  </cellXfs>
  <cellStyles count="9">
    <cellStyle name="桁区切り 2" xfId="4" xr:uid="{00000000-0005-0000-0000-000000000000}"/>
    <cellStyle name="桁区切り 3" xfId="7" xr:uid="{00000000-0005-0000-0000-000001000000}"/>
    <cellStyle name="標準" xfId="0" builtinId="0"/>
    <cellStyle name="標準 3 3" xfId="3" xr:uid="{00000000-0005-0000-0000-000003000000}"/>
    <cellStyle name="標準 5" xfId="2" xr:uid="{00000000-0005-0000-0000-000004000000}"/>
    <cellStyle name="標準 5 2" xfId="1" xr:uid="{00000000-0005-0000-0000-000005000000}"/>
    <cellStyle name="標準 5 2 2" xfId="6" xr:uid="{00000000-0005-0000-0000-000006000000}"/>
    <cellStyle name="標準 5 2 2 2" xfId="8" xr:uid="{00000000-0005-0000-0000-000007000000}"/>
    <cellStyle name="標準 9" xfId="5" xr:uid="{00000000-0005-0000-0000-000008000000}"/>
  </cellStyles>
  <dxfs count="26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DFC"/>
      <color rgb="FFFFE1FF"/>
      <color rgb="FFFF0000"/>
      <color rgb="FFA6A6A6"/>
      <color rgb="FFE2EFDA"/>
      <color rgb="FFEEAAFC"/>
      <color rgb="FFFFE699"/>
      <color rgb="FFC6E0B4"/>
      <color rgb="FF007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/>
    <pageSetUpPr fitToPage="1"/>
  </sheetPr>
  <dimension ref="A1:AC159"/>
  <sheetViews>
    <sheetView showGridLines="0" tabSelected="1" topLeftCell="B1" zoomScaleNormal="100" workbookViewId="0">
      <selection activeCell="B1" sqref="B1"/>
    </sheetView>
  </sheetViews>
  <sheetFormatPr defaultColWidth="9" defaultRowHeight="13.5" x14ac:dyDescent="0.15"/>
  <cols>
    <col min="1" max="1" width="5.25" style="32" hidden="1" customWidth="1"/>
    <col min="2" max="2" width="1.625" style="32" customWidth="1"/>
    <col min="3" max="3" width="2.625" style="32" customWidth="1"/>
    <col min="4" max="4" width="5.625" style="32" customWidth="1"/>
    <col min="5" max="7" width="6.625" style="32" customWidth="1"/>
    <col min="8" max="8" width="2.5" style="32" customWidth="1"/>
    <col min="9" max="9" width="1.625" style="32" customWidth="1"/>
    <col min="10" max="10" width="8.875" style="32" customWidth="1"/>
    <col min="11" max="11" width="11.25" style="32" customWidth="1"/>
    <col min="12" max="12" width="5.5" style="32" customWidth="1"/>
    <col min="13" max="13" width="6.625" style="32" customWidth="1"/>
    <col min="14" max="14" width="5.5" style="32" customWidth="1"/>
    <col min="15" max="15" width="5.125" style="32" customWidth="1"/>
    <col min="16" max="16" width="16.75" style="32" customWidth="1"/>
    <col min="17" max="21" width="4.625" style="32" customWidth="1"/>
    <col min="22" max="22" width="3.625" style="32" customWidth="1"/>
    <col min="23" max="23" width="3.375" style="32" customWidth="1"/>
    <col min="24" max="24" width="4.5" style="32" customWidth="1"/>
    <col min="25" max="25" width="9.125" style="32" customWidth="1"/>
    <col min="26" max="26" width="2.625" style="32" customWidth="1"/>
    <col min="27" max="27" width="3.625" style="32" customWidth="1"/>
    <col min="28" max="16384" width="9" style="32"/>
  </cols>
  <sheetData>
    <row r="1" spans="1:27" ht="30" customHeight="1" x14ac:dyDescent="0.15">
      <c r="A1" s="28" t="s">
        <v>181</v>
      </c>
      <c r="B1" s="28"/>
      <c r="C1" s="29" t="s">
        <v>93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30" t="s">
        <v>171</v>
      </c>
      <c r="X1" s="30"/>
      <c r="Y1" s="30"/>
      <c r="Z1" s="30"/>
      <c r="AA1" s="31"/>
    </row>
    <row r="2" spans="1:27" ht="15.75" hidden="1" customHeight="1" x14ac:dyDescent="0.15">
      <c r="A2" s="28" t="s">
        <v>21</v>
      </c>
      <c r="B2" s="28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29"/>
      <c r="S2" s="29"/>
      <c r="T2" s="29"/>
      <c r="U2" s="29"/>
      <c r="V2" s="29"/>
      <c r="W2" s="29"/>
      <c r="X2" s="34"/>
      <c r="Y2" s="34"/>
      <c r="Z2" s="34"/>
      <c r="AA2" s="31"/>
    </row>
    <row r="3" spans="1:27" ht="30" customHeight="1" x14ac:dyDescent="0.15">
      <c r="A3" s="35" t="s">
        <v>180</v>
      </c>
      <c r="B3" s="35"/>
      <c r="C3" s="32" t="s">
        <v>169</v>
      </c>
    </row>
    <row r="4" spans="1:27" ht="5.25" customHeight="1" x14ac:dyDescent="0.15">
      <c r="A4" s="35"/>
      <c r="B4" s="35"/>
      <c r="C4" s="36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8"/>
    </row>
    <row r="5" spans="1:27" ht="15" customHeight="1" x14ac:dyDescent="0.15">
      <c r="A5" s="35"/>
      <c r="B5" s="35"/>
      <c r="C5" s="39" t="s">
        <v>23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1"/>
    </row>
    <row r="6" spans="1:27" ht="15" customHeight="1" x14ac:dyDescent="0.15">
      <c r="A6" s="35"/>
      <c r="B6" s="35"/>
      <c r="C6" s="39" t="s">
        <v>24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27" ht="15" customHeight="1" x14ac:dyDescent="0.15">
      <c r="A7" s="35"/>
      <c r="B7" s="35"/>
      <c r="C7" s="39" t="s">
        <v>25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</row>
    <row r="8" spans="1:27" ht="15" hidden="1" customHeight="1" x14ac:dyDescent="0.15">
      <c r="A8" s="35"/>
      <c r="B8" s="35"/>
      <c r="C8" s="39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1"/>
    </row>
    <row r="9" spans="1:27" ht="5.25" customHeight="1" x14ac:dyDescent="0.15">
      <c r="A9" s="35"/>
      <c r="B9" s="35"/>
      <c r="C9" s="42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4"/>
    </row>
    <row r="10" spans="1:27" ht="30" customHeight="1" x14ac:dyDescent="0.15">
      <c r="A10" s="35"/>
      <c r="B10" s="35"/>
      <c r="I10" s="45"/>
    </row>
    <row r="11" spans="1:27" ht="15" hidden="1" customHeight="1" x14ac:dyDescent="0.15">
      <c r="A11" s="35"/>
      <c r="B11" s="35"/>
      <c r="I11" s="45"/>
    </row>
    <row r="12" spans="1:27" ht="15" hidden="1" customHeight="1" x14ac:dyDescent="0.15">
      <c r="A12" s="35"/>
      <c r="B12" s="35"/>
      <c r="I12" s="45"/>
    </row>
    <row r="13" spans="1:27" ht="20.100000000000001" customHeight="1" x14ac:dyDescent="0.15">
      <c r="A13" s="35"/>
      <c r="B13" s="35"/>
      <c r="C13" s="46" t="s">
        <v>26</v>
      </c>
      <c r="D13" s="47"/>
      <c r="E13" s="47"/>
      <c r="F13" s="47"/>
      <c r="G13" s="47"/>
      <c r="H13" s="48"/>
    </row>
    <row r="14" spans="1:27" ht="20.100000000000001" customHeight="1" x14ac:dyDescent="0.15">
      <c r="A14" s="35"/>
      <c r="B14" s="35"/>
      <c r="C14" s="49"/>
      <c r="D14" s="50"/>
      <c r="E14" s="50"/>
      <c r="F14" s="50"/>
      <c r="G14" s="50"/>
      <c r="H14" s="50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2"/>
    </row>
    <row r="15" spans="1:27" ht="20.100000000000001" customHeight="1" x14ac:dyDescent="0.15">
      <c r="A15" s="35">
        <f>IF(TRIM($I15)="", 1001, 0)</f>
        <v>1001</v>
      </c>
      <c r="B15" s="35"/>
      <c r="C15" s="53"/>
      <c r="D15" s="54">
        <v>1</v>
      </c>
      <c r="E15" s="55" t="s">
        <v>28</v>
      </c>
      <c r="F15" s="55"/>
      <c r="G15" s="55"/>
      <c r="H15" s="55"/>
      <c r="I15" s="16"/>
      <c r="J15" s="17"/>
      <c r="K15" s="17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6"/>
    </row>
    <row r="16" spans="1:27" ht="20.100000000000001" customHeight="1" x14ac:dyDescent="0.15">
      <c r="A16" s="35"/>
      <c r="B16" s="35"/>
      <c r="C16" s="53"/>
      <c r="D16" s="54"/>
      <c r="E16" s="55"/>
      <c r="F16" s="55"/>
      <c r="G16" s="55"/>
      <c r="H16" s="55"/>
      <c r="I16" s="57"/>
      <c r="J16" s="58" t="str">
        <f>日付例&amp;"　年月日を入力してください。"</f>
        <v>例)2024/4/1、R6/4/1　年月日を入力してください。</v>
      </c>
      <c r="K16" s="58"/>
      <c r="L16" s="58"/>
      <c r="M16" s="58"/>
      <c r="N16" s="58"/>
      <c r="O16" s="58"/>
      <c r="P16" s="58"/>
      <c r="Q16" s="59"/>
      <c r="R16" s="59"/>
      <c r="S16" s="59"/>
      <c r="T16" s="59"/>
      <c r="U16" s="59"/>
      <c r="V16" s="59"/>
      <c r="W16" s="59"/>
      <c r="X16" s="59"/>
      <c r="Y16" s="59"/>
      <c r="Z16" s="56"/>
    </row>
    <row r="17" spans="1:26" ht="15" customHeight="1" x14ac:dyDescent="0.15">
      <c r="A17" s="35"/>
      <c r="B17" s="35"/>
      <c r="C17" s="60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2"/>
    </row>
    <row r="18" spans="1:26" ht="15" customHeight="1" x14ac:dyDescent="0.15">
      <c r="A18" s="35"/>
      <c r="B18" s="35"/>
    </row>
    <row r="19" spans="1:26" ht="15.75" hidden="1" customHeight="1" x14ac:dyDescent="0.15">
      <c r="A19" s="35"/>
      <c r="B19" s="35"/>
    </row>
    <row r="20" spans="1:26" ht="15.75" hidden="1" customHeight="1" x14ac:dyDescent="0.15">
      <c r="A20" s="35"/>
      <c r="B20" s="35"/>
    </row>
    <row r="21" spans="1:26" ht="15.75" hidden="1" customHeight="1" x14ac:dyDescent="0.15">
      <c r="A21" s="35"/>
      <c r="B21" s="35"/>
    </row>
    <row r="22" spans="1:26" ht="15.75" hidden="1" customHeight="1" x14ac:dyDescent="0.15">
      <c r="A22" s="35"/>
      <c r="B22" s="35"/>
    </row>
    <row r="23" spans="1:26" ht="15.75" hidden="1" customHeight="1" x14ac:dyDescent="0.15">
      <c r="A23" s="35"/>
      <c r="B23" s="35"/>
    </row>
    <row r="24" spans="1:26" ht="15.75" hidden="1" customHeight="1" x14ac:dyDescent="0.15">
      <c r="A24" s="35"/>
      <c r="B24" s="35"/>
    </row>
    <row r="25" spans="1:26" ht="15.75" hidden="1" customHeight="1" x14ac:dyDescent="0.15">
      <c r="A25" s="35"/>
      <c r="B25" s="35"/>
    </row>
    <row r="26" spans="1:26" ht="15.75" hidden="1" customHeight="1" x14ac:dyDescent="0.15">
      <c r="A26" s="35"/>
      <c r="B26" s="35"/>
    </row>
    <row r="27" spans="1:26" ht="15.75" hidden="1" customHeight="1" x14ac:dyDescent="0.15">
      <c r="A27" s="35"/>
      <c r="B27" s="35"/>
    </row>
    <row r="28" spans="1:26" ht="15" customHeight="1" x14ac:dyDescent="0.15">
      <c r="A28" s="35"/>
      <c r="B28" s="35"/>
    </row>
    <row r="29" spans="1:26" ht="20.100000000000001" customHeight="1" x14ac:dyDescent="0.15">
      <c r="A29" s="35"/>
      <c r="B29" s="35"/>
      <c r="C29" s="46" t="s">
        <v>79</v>
      </c>
      <c r="D29" s="47"/>
      <c r="E29" s="47"/>
      <c r="F29" s="47"/>
      <c r="G29" s="47"/>
      <c r="H29" s="48"/>
      <c r="I29" s="63"/>
    </row>
    <row r="30" spans="1:26" ht="9.9499999999999993" customHeight="1" x14ac:dyDescent="0.15">
      <c r="A30" s="35"/>
      <c r="B30" s="35"/>
      <c r="C30" s="49"/>
      <c r="D30" s="50"/>
      <c r="E30" s="64"/>
      <c r="F30" s="64"/>
      <c r="G30" s="64"/>
      <c r="H30" s="64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2"/>
    </row>
    <row r="31" spans="1:26" ht="20.100000000000001" customHeight="1" x14ac:dyDescent="0.15">
      <c r="A31" s="35"/>
      <c r="B31" s="35"/>
      <c r="C31" s="49"/>
      <c r="D31" s="65" t="s">
        <v>27</v>
      </c>
      <c r="E31" s="66"/>
      <c r="F31" s="66"/>
      <c r="G31" s="66"/>
      <c r="H31" s="66"/>
      <c r="I31" s="67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8"/>
      <c r="Z31" s="56"/>
    </row>
    <row r="32" spans="1:26" ht="9.9499999999999993" customHeight="1" x14ac:dyDescent="0.15">
      <c r="A32" s="35"/>
      <c r="B32" s="35"/>
      <c r="C32" s="4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56"/>
    </row>
    <row r="33" spans="1:26" ht="20.100000000000001" customHeight="1" x14ac:dyDescent="0.15">
      <c r="A33" s="35"/>
      <c r="B33" s="35"/>
      <c r="C33" s="53"/>
      <c r="D33" s="54">
        <v>1</v>
      </c>
      <c r="E33" s="32" t="s">
        <v>0</v>
      </c>
      <c r="I33" s="19"/>
      <c r="J33" s="20"/>
      <c r="K33" s="20"/>
      <c r="L33" s="20"/>
      <c r="M33" s="20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6"/>
    </row>
    <row r="34" spans="1:26" ht="20.100000000000001" customHeight="1" x14ac:dyDescent="0.15">
      <c r="A34" s="35"/>
      <c r="B34" s="35"/>
      <c r="C34" s="53"/>
      <c r="D34" s="54"/>
      <c r="E34" s="55"/>
      <c r="F34" s="55"/>
      <c r="G34" s="55"/>
      <c r="H34" s="55"/>
      <c r="I34" s="57"/>
      <c r="J34" s="58" t="s">
        <v>163</v>
      </c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6"/>
    </row>
    <row r="35" spans="1:26" ht="20.100000000000001" customHeight="1" x14ac:dyDescent="0.15">
      <c r="A35" s="35">
        <f>IF(AND($I35&lt;&gt;"", OR(ISERROR(FIND("@"&amp;LEFT($I35,3)&amp;"@", 都道府県3))=FALSE, ISERROR(FIND("@"&amp;LEFT($I35,4)&amp;"@",都道府県4))=FALSE)=FALSE), 1001, 0)</f>
        <v>0</v>
      </c>
      <c r="B35" s="35"/>
      <c r="C35" s="53"/>
      <c r="D35" s="54">
        <v>2</v>
      </c>
      <c r="E35" s="32" t="s">
        <v>1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56"/>
    </row>
    <row r="36" spans="1:26" ht="20.100000000000001" customHeight="1" x14ac:dyDescent="0.15">
      <c r="A36" s="35"/>
      <c r="B36" s="35"/>
      <c r="C36" s="53"/>
      <c r="D36" s="54"/>
      <c r="E36" s="55"/>
      <c r="F36" s="55"/>
      <c r="G36" s="55"/>
      <c r="H36" s="55"/>
      <c r="I36" s="57"/>
      <c r="J36" s="58" t="s">
        <v>22</v>
      </c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6"/>
    </row>
    <row r="37" spans="1:26" ht="20.100000000000001" customHeight="1" x14ac:dyDescent="0.15">
      <c r="A37" s="35"/>
      <c r="B37" s="35"/>
      <c r="C37" s="53"/>
      <c r="D37" s="54">
        <v>3</v>
      </c>
      <c r="E37" s="32" t="s">
        <v>2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6"/>
    </row>
    <row r="38" spans="1:26" ht="20.100000000000001" customHeight="1" x14ac:dyDescent="0.15">
      <c r="A38" s="35"/>
      <c r="B38" s="35"/>
      <c r="C38" s="70"/>
      <c r="D38" s="55"/>
      <c r="E38" s="55"/>
      <c r="F38" s="55"/>
      <c r="G38" s="55"/>
      <c r="H38" s="55"/>
      <c r="I38" s="57"/>
      <c r="J38" s="58" t="s">
        <v>164</v>
      </c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6"/>
    </row>
    <row r="39" spans="1:26" ht="20.100000000000001" customHeight="1" x14ac:dyDescent="0.15">
      <c r="A39" s="35"/>
      <c r="B39" s="35"/>
      <c r="C39" s="53"/>
      <c r="D39" s="54">
        <v>4</v>
      </c>
      <c r="E39" s="32" t="s">
        <v>3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6"/>
    </row>
    <row r="40" spans="1:26" ht="20.100000000000001" customHeight="1" x14ac:dyDescent="0.15">
      <c r="A40" s="35"/>
      <c r="B40" s="35"/>
      <c r="C40" s="70"/>
      <c r="D40" s="55"/>
      <c r="E40" s="55"/>
      <c r="F40" s="55"/>
      <c r="G40" s="55"/>
      <c r="H40" s="55"/>
      <c r="I40" s="57"/>
      <c r="J40" s="58" t="s">
        <v>86</v>
      </c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71"/>
    </row>
    <row r="41" spans="1:26" ht="20.100000000000001" customHeight="1" x14ac:dyDescent="0.15">
      <c r="A41" s="35"/>
      <c r="B41" s="35"/>
      <c r="C41" s="53"/>
      <c r="D41" s="54">
        <v>5</v>
      </c>
      <c r="E41" s="32" t="s">
        <v>13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6"/>
    </row>
    <row r="42" spans="1:26" ht="20.100000000000001" customHeight="1" x14ac:dyDescent="0.15">
      <c r="A42" s="35"/>
      <c r="B42" s="35"/>
      <c r="C42" s="70"/>
      <c r="D42" s="55"/>
      <c r="E42" s="55"/>
      <c r="F42" s="55"/>
      <c r="G42" s="55"/>
      <c r="H42" s="55"/>
      <c r="I42" s="57"/>
      <c r="J42" s="58" t="s">
        <v>12</v>
      </c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71"/>
    </row>
    <row r="43" spans="1:26" ht="20.100000000000001" customHeight="1" x14ac:dyDescent="0.15">
      <c r="A43" s="35"/>
      <c r="B43" s="35"/>
      <c r="C43" s="53"/>
      <c r="D43" s="54">
        <v>6</v>
      </c>
      <c r="E43" s="32" t="s">
        <v>4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6"/>
    </row>
    <row r="44" spans="1:26" ht="20.100000000000001" customHeight="1" x14ac:dyDescent="0.15">
      <c r="A44" s="35"/>
      <c r="B44" s="35"/>
      <c r="C44" s="70"/>
      <c r="D44" s="55"/>
      <c r="E44" s="55"/>
      <c r="F44" s="55"/>
      <c r="G44" s="55"/>
      <c r="H44" s="55"/>
      <c r="I44" s="57"/>
      <c r="J44" s="58" t="s">
        <v>10</v>
      </c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71"/>
    </row>
    <row r="45" spans="1:26" ht="20.100000000000001" customHeight="1" x14ac:dyDescent="0.15">
      <c r="A45" s="35"/>
      <c r="B45" s="35"/>
      <c r="C45" s="53"/>
      <c r="D45" s="54">
        <v>7</v>
      </c>
      <c r="E45" s="32" t="s">
        <v>5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6"/>
    </row>
    <row r="46" spans="1:26" ht="20.100000000000001" customHeight="1" x14ac:dyDescent="0.15">
      <c r="A46" s="35"/>
      <c r="B46" s="35"/>
      <c r="C46" s="70"/>
      <c r="D46" s="55"/>
      <c r="E46" s="55"/>
      <c r="F46" s="55"/>
      <c r="G46" s="55"/>
      <c r="H46" s="55"/>
      <c r="I46" s="57"/>
      <c r="J46" s="58" t="s">
        <v>11</v>
      </c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6"/>
    </row>
    <row r="47" spans="1:26" ht="20.100000000000001" customHeight="1" x14ac:dyDescent="0.15">
      <c r="A47" s="35">
        <f>IF(AND($I47&lt;&gt;"", NOT(ISNUMBER(VALUE(SUBSTITUTE($I47,"-",""))))), 1001, 0)</f>
        <v>0</v>
      </c>
      <c r="B47" s="35"/>
      <c r="C47" s="53"/>
      <c r="D47" s="54">
        <v>8</v>
      </c>
      <c r="E47" s="32" t="s">
        <v>6</v>
      </c>
      <c r="I47" s="5"/>
      <c r="J47" s="5"/>
      <c r="K47" s="5"/>
      <c r="L47" s="5"/>
      <c r="M47" s="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6"/>
    </row>
    <row r="48" spans="1:26" ht="20.100000000000001" customHeight="1" x14ac:dyDescent="0.15">
      <c r="A48" s="35"/>
      <c r="B48" s="35"/>
      <c r="C48" s="70"/>
      <c r="D48" s="55"/>
      <c r="E48" s="55"/>
      <c r="F48" s="55"/>
      <c r="G48" s="55"/>
      <c r="H48" s="55"/>
      <c r="I48" s="57"/>
      <c r="J48" s="58" t="s">
        <v>87</v>
      </c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6"/>
    </row>
    <row r="49" spans="1:26" ht="20.100000000000001" customHeight="1" x14ac:dyDescent="0.15">
      <c r="A49" s="35">
        <f>IF(AND($I49&lt;&gt;"", NOT(ISNUMBER(VALUE(SUBSTITUTE($I49,"-",""))))), 1001, 0)</f>
        <v>0</v>
      </c>
      <c r="B49" s="35"/>
      <c r="C49" s="53"/>
      <c r="D49" s="54">
        <v>9</v>
      </c>
      <c r="E49" s="32" t="s">
        <v>7</v>
      </c>
      <c r="I49" s="5"/>
      <c r="J49" s="20"/>
      <c r="K49" s="20"/>
      <c r="L49" s="20"/>
      <c r="M49" s="20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6"/>
    </row>
    <row r="50" spans="1:26" ht="20.100000000000001" customHeight="1" x14ac:dyDescent="0.15">
      <c r="A50" s="35"/>
      <c r="B50" s="35"/>
      <c r="C50" s="70"/>
      <c r="D50" s="55"/>
      <c r="E50" s="55"/>
      <c r="F50" s="55"/>
      <c r="G50" s="55"/>
      <c r="H50" s="55"/>
      <c r="I50" s="57"/>
      <c r="J50" s="58" t="s">
        <v>88</v>
      </c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6"/>
    </row>
    <row r="51" spans="1:26" ht="20.100000000000001" customHeight="1" x14ac:dyDescent="0.15">
      <c r="A51" s="35"/>
      <c r="B51" s="35"/>
      <c r="C51" s="53"/>
      <c r="D51" s="54">
        <v>10</v>
      </c>
      <c r="E51" s="32" t="s">
        <v>9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6"/>
    </row>
    <row r="52" spans="1:26" ht="20.100000000000001" customHeight="1" x14ac:dyDescent="0.15">
      <c r="A52" s="35"/>
      <c r="B52" s="35"/>
      <c r="C52" s="70"/>
      <c r="D52" s="55"/>
      <c r="E52" s="55"/>
      <c r="F52" s="55"/>
      <c r="G52" s="55"/>
      <c r="H52" s="55"/>
      <c r="I52" s="57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6"/>
    </row>
    <row r="53" spans="1:26" ht="15" customHeight="1" x14ac:dyDescent="0.15">
      <c r="A53" s="35"/>
      <c r="B53" s="35"/>
      <c r="C53" s="72"/>
      <c r="D53" s="73"/>
      <c r="E53" s="73"/>
      <c r="F53" s="73"/>
      <c r="G53" s="73"/>
      <c r="H53" s="73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5"/>
    </row>
    <row r="54" spans="1:26" ht="15" customHeight="1" x14ac:dyDescent="0.15">
      <c r="A54" s="35"/>
      <c r="B54" s="35"/>
      <c r="C54" s="55"/>
      <c r="D54" s="55"/>
      <c r="E54" s="55"/>
      <c r="F54" s="55"/>
      <c r="G54" s="55"/>
      <c r="H54" s="55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55"/>
    </row>
    <row r="55" spans="1:26" ht="15.75" hidden="1" customHeight="1" x14ac:dyDescent="0.15">
      <c r="A55" s="35"/>
      <c r="B55" s="35"/>
      <c r="C55" s="55"/>
      <c r="D55" s="55"/>
      <c r="E55" s="55"/>
      <c r="F55" s="55"/>
      <c r="G55" s="55"/>
      <c r="H55" s="55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55"/>
    </row>
    <row r="56" spans="1:26" ht="15.75" hidden="1" customHeight="1" x14ac:dyDescent="0.15">
      <c r="A56" s="35"/>
      <c r="B56" s="35"/>
      <c r="C56" s="55"/>
      <c r="D56" s="55"/>
      <c r="E56" s="55"/>
      <c r="F56" s="55"/>
      <c r="G56" s="55"/>
      <c r="H56" s="55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55"/>
    </row>
    <row r="57" spans="1:26" ht="15.75" hidden="1" customHeight="1" x14ac:dyDescent="0.15">
      <c r="A57" s="35"/>
      <c r="B57" s="35"/>
      <c r="C57" s="55"/>
      <c r="D57" s="55"/>
      <c r="E57" s="55"/>
      <c r="F57" s="55"/>
      <c r="G57" s="55"/>
      <c r="H57" s="55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55"/>
    </row>
    <row r="58" spans="1:26" ht="15.75" hidden="1" customHeight="1" x14ac:dyDescent="0.15">
      <c r="A58" s="35"/>
      <c r="B58" s="35"/>
      <c r="C58" s="55"/>
      <c r="D58" s="55"/>
      <c r="E58" s="55"/>
      <c r="F58" s="55"/>
      <c r="G58" s="55"/>
      <c r="H58" s="55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55"/>
    </row>
    <row r="59" spans="1:26" ht="15.75" hidden="1" customHeight="1" x14ac:dyDescent="0.15">
      <c r="A59" s="35"/>
      <c r="B59" s="35"/>
      <c r="C59" s="55"/>
      <c r="D59" s="55"/>
      <c r="E59" s="55"/>
      <c r="F59" s="55"/>
      <c r="G59" s="55"/>
      <c r="H59" s="55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55"/>
    </row>
    <row r="60" spans="1:26" ht="15.75" hidden="1" customHeight="1" x14ac:dyDescent="0.15">
      <c r="A60" s="35"/>
      <c r="B60" s="35"/>
      <c r="C60" s="55"/>
      <c r="D60" s="55"/>
      <c r="E60" s="55"/>
      <c r="F60" s="55"/>
      <c r="G60" s="55"/>
      <c r="H60" s="55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55"/>
    </row>
    <row r="61" spans="1:26" ht="15.75" hidden="1" customHeight="1" x14ac:dyDescent="0.15">
      <c r="A61" s="35"/>
      <c r="B61" s="35"/>
      <c r="C61" s="55"/>
      <c r="D61" s="55"/>
      <c r="E61" s="55"/>
      <c r="F61" s="55"/>
      <c r="G61" s="55"/>
      <c r="H61" s="55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55"/>
    </row>
    <row r="62" spans="1:26" ht="15.75" hidden="1" customHeight="1" x14ac:dyDescent="0.15">
      <c r="A62" s="35"/>
      <c r="B62" s="35"/>
      <c r="C62" s="55"/>
      <c r="D62" s="55"/>
      <c r="E62" s="55"/>
      <c r="F62" s="55"/>
      <c r="G62" s="55"/>
      <c r="H62" s="55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55"/>
    </row>
    <row r="63" spans="1:26" ht="15.75" hidden="1" customHeight="1" x14ac:dyDescent="0.15">
      <c r="A63" s="35"/>
      <c r="B63" s="35"/>
      <c r="C63" s="55"/>
      <c r="D63" s="55"/>
      <c r="E63" s="55"/>
      <c r="F63" s="55"/>
      <c r="G63" s="55"/>
      <c r="H63" s="55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55"/>
    </row>
    <row r="64" spans="1:26" ht="15" customHeight="1" x14ac:dyDescent="0.15">
      <c r="A64" s="35"/>
      <c r="B64" s="35"/>
      <c r="C64" s="55"/>
      <c r="D64" s="55"/>
      <c r="E64" s="55"/>
      <c r="F64" s="55"/>
      <c r="G64" s="55"/>
      <c r="H64" s="55"/>
      <c r="I64" s="77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</row>
    <row r="65" spans="1:26" ht="20.100000000000001" customHeight="1" x14ac:dyDescent="0.15">
      <c r="A65" s="35"/>
      <c r="B65" s="35"/>
      <c r="C65" s="46" t="s">
        <v>80</v>
      </c>
      <c r="D65" s="47"/>
      <c r="E65" s="47"/>
      <c r="F65" s="47"/>
      <c r="G65" s="47"/>
      <c r="H65" s="48"/>
    </row>
    <row r="66" spans="1:26" ht="9.9499999999999993" customHeight="1" x14ac:dyDescent="0.15">
      <c r="A66" s="35"/>
      <c r="B66" s="35"/>
      <c r="C66" s="49"/>
      <c r="D66" s="50"/>
      <c r="E66" s="64"/>
      <c r="F66" s="64"/>
      <c r="G66" s="64"/>
      <c r="H66" s="64"/>
      <c r="I66" s="78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2"/>
    </row>
    <row r="67" spans="1:26" ht="20.100000000000001" customHeight="1" x14ac:dyDescent="0.15">
      <c r="A67" s="35"/>
      <c r="B67" s="35"/>
      <c r="C67" s="49"/>
      <c r="D67" s="65" t="s">
        <v>27</v>
      </c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8"/>
      <c r="Z67" s="56"/>
    </row>
    <row r="68" spans="1:26" ht="9.9499999999999993" customHeight="1" x14ac:dyDescent="0.15">
      <c r="A68" s="35"/>
      <c r="B68" s="35"/>
      <c r="C68" s="49"/>
      <c r="D68" s="79"/>
      <c r="E68" s="50"/>
      <c r="F68" s="50"/>
      <c r="G68" s="50"/>
      <c r="H68" s="50"/>
      <c r="I68" s="80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6"/>
    </row>
    <row r="69" spans="1:26" ht="20.100000000000001" customHeight="1" x14ac:dyDescent="0.15">
      <c r="A69" s="35"/>
      <c r="B69" s="35"/>
      <c r="C69" s="53"/>
      <c r="D69" s="54">
        <v>1</v>
      </c>
      <c r="E69" s="32" t="s">
        <v>0</v>
      </c>
      <c r="I69" s="19"/>
      <c r="J69" s="20"/>
      <c r="K69" s="20"/>
      <c r="L69" s="20"/>
      <c r="M69" s="20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6"/>
    </row>
    <row r="70" spans="1:26" ht="20.100000000000001" customHeight="1" x14ac:dyDescent="0.15">
      <c r="A70" s="35"/>
      <c r="B70" s="35"/>
      <c r="C70" s="53"/>
      <c r="D70" s="54"/>
      <c r="E70" s="55"/>
      <c r="F70" s="55"/>
      <c r="G70" s="55"/>
      <c r="H70" s="55"/>
      <c r="I70" s="81"/>
      <c r="J70" s="58" t="s">
        <v>163</v>
      </c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6"/>
    </row>
    <row r="71" spans="1:26" ht="20.100000000000001" customHeight="1" x14ac:dyDescent="0.15">
      <c r="A71" s="35">
        <f>IF(AND($I71&lt;&gt;"", OR(ISERROR(FIND("@"&amp;LEFT($I71,3)&amp;"@", 都道府県3))=FALSE, ISERROR(FIND("@"&amp;LEFT($I71,4)&amp;"@",都道府県4))=FALSE)=FALSE), 1001, 0)</f>
        <v>0</v>
      </c>
      <c r="B71" s="35"/>
      <c r="C71" s="53"/>
      <c r="D71" s="54">
        <v>2</v>
      </c>
      <c r="E71" s="32" t="s">
        <v>1</v>
      </c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56"/>
    </row>
    <row r="72" spans="1:26" ht="20.100000000000001" customHeight="1" x14ac:dyDescent="0.15">
      <c r="A72" s="35"/>
      <c r="B72" s="35"/>
      <c r="C72" s="53"/>
      <c r="D72" s="54"/>
      <c r="E72" s="55"/>
      <c r="F72" s="55"/>
      <c r="G72" s="55"/>
      <c r="H72" s="55"/>
      <c r="I72" s="81"/>
      <c r="J72" s="58" t="s">
        <v>22</v>
      </c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6"/>
    </row>
    <row r="73" spans="1:26" ht="20.100000000000001" customHeight="1" x14ac:dyDescent="0.15">
      <c r="A73" s="35"/>
      <c r="B73" s="35"/>
      <c r="C73" s="53"/>
      <c r="D73" s="54">
        <v>3</v>
      </c>
      <c r="E73" s="32" t="s">
        <v>2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6"/>
    </row>
    <row r="74" spans="1:26" ht="30" customHeight="1" x14ac:dyDescent="0.15">
      <c r="A74" s="35"/>
      <c r="B74" s="35"/>
      <c r="C74" s="70"/>
      <c r="D74" s="55"/>
      <c r="E74" s="55"/>
      <c r="F74" s="55"/>
      <c r="G74" s="55"/>
      <c r="H74" s="55"/>
      <c r="I74" s="81"/>
      <c r="J74" s="82" t="s">
        <v>161</v>
      </c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56"/>
    </row>
    <row r="75" spans="1:26" ht="20.100000000000001" customHeight="1" x14ac:dyDescent="0.15">
      <c r="A75" s="35"/>
      <c r="B75" s="35"/>
      <c r="C75" s="53"/>
      <c r="D75" s="54">
        <v>4</v>
      </c>
      <c r="E75" s="32" t="s">
        <v>3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6"/>
    </row>
    <row r="76" spans="1:26" ht="30" customHeight="1" x14ac:dyDescent="0.15">
      <c r="A76" s="35"/>
      <c r="B76" s="35"/>
      <c r="C76" s="70"/>
      <c r="D76" s="55"/>
      <c r="E76" s="55"/>
      <c r="F76" s="55"/>
      <c r="G76" s="55"/>
      <c r="H76" s="55"/>
      <c r="I76" s="84"/>
      <c r="J76" s="82" t="s">
        <v>162</v>
      </c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56"/>
    </row>
    <row r="77" spans="1:26" ht="20.100000000000001" customHeight="1" x14ac:dyDescent="0.15">
      <c r="A77" s="35"/>
      <c r="B77" s="35"/>
      <c r="C77" s="53"/>
      <c r="D77" s="54">
        <v>5</v>
      </c>
      <c r="E77" s="32" t="s">
        <v>14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6"/>
    </row>
    <row r="78" spans="1:26" ht="20.100000000000001" customHeight="1" x14ac:dyDescent="0.15">
      <c r="A78" s="35"/>
      <c r="B78" s="35"/>
      <c r="C78" s="70"/>
      <c r="D78" s="55"/>
      <c r="E78" s="55"/>
      <c r="F78" s="55"/>
      <c r="G78" s="55"/>
      <c r="H78" s="55"/>
      <c r="I78" s="81"/>
      <c r="J78" s="58" t="s">
        <v>165</v>
      </c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6"/>
    </row>
    <row r="79" spans="1:26" ht="20.100000000000001" customHeight="1" x14ac:dyDescent="0.15">
      <c r="A79" s="35"/>
      <c r="B79" s="35"/>
      <c r="C79" s="53"/>
      <c r="D79" s="54">
        <v>6</v>
      </c>
      <c r="E79" s="32" t="s">
        <v>15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6"/>
    </row>
    <row r="80" spans="1:26" ht="20.100000000000001" customHeight="1" x14ac:dyDescent="0.15">
      <c r="A80" s="35"/>
      <c r="B80" s="35"/>
      <c r="C80" s="70"/>
      <c r="D80" s="55"/>
      <c r="E80" s="55"/>
      <c r="F80" s="55"/>
      <c r="G80" s="55"/>
      <c r="H80" s="55"/>
      <c r="I80" s="81"/>
      <c r="J80" s="58" t="s">
        <v>10</v>
      </c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6"/>
    </row>
    <row r="81" spans="1:27" ht="20.100000000000001" customHeight="1" x14ac:dyDescent="0.15">
      <c r="A81" s="35"/>
      <c r="B81" s="35"/>
      <c r="C81" s="53"/>
      <c r="D81" s="54">
        <v>7</v>
      </c>
      <c r="E81" s="32" t="s">
        <v>16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6"/>
    </row>
    <row r="82" spans="1:27" ht="20.100000000000001" customHeight="1" x14ac:dyDescent="0.15">
      <c r="A82" s="35"/>
      <c r="B82" s="35"/>
      <c r="C82" s="70"/>
      <c r="D82" s="55"/>
      <c r="E82" s="55"/>
      <c r="F82" s="55"/>
      <c r="G82" s="55"/>
      <c r="H82" s="55"/>
      <c r="I82" s="81"/>
      <c r="J82" s="58" t="s">
        <v>11</v>
      </c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6"/>
    </row>
    <row r="83" spans="1:27" ht="20.100000000000001" customHeight="1" x14ac:dyDescent="0.15">
      <c r="A83" s="35">
        <f>IF(AND($I83&lt;&gt;"", NOT(ISNUMBER(VALUE(SUBSTITUTE($I83,"-",""))))), 1001, 0)</f>
        <v>0</v>
      </c>
      <c r="B83" s="35"/>
      <c r="C83" s="53"/>
      <c r="D83" s="54">
        <v>8</v>
      </c>
      <c r="E83" s="32" t="s">
        <v>6</v>
      </c>
      <c r="I83" s="5"/>
      <c r="J83" s="5"/>
      <c r="K83" s="5"/>
      <c r="L83" s="5"/>
      <c r="M83" s="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6"/>
    </row>
    <row r="84" spans="1:27" ht="20.100000000000001" customHeight="1" x14ac:dyDescent="0.15">
      <c r="A84" s="35"/>
      <c r="B84" s="35"/>
      <c r="C84" s="70"/>
      <c r="D84" s="55"/>
      <c r="E84" s="55"/>
      <c r="F84" s="55"/>
      <c r="G84" s="55"/>
      <c r="H84" s="55"/>
      <c r="I84" s="57"/>
      <c r="J84" s="58" t="s">
        <v>89</v>
      </c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6"/>
    </row>
    <row r="85" spans="1:27" ht="20.100000000000001" customHeight="1" x14ac:dyDescent="0.15">
      <c r="A85" s="35">
        <f>IF(AND($I85&lt;&gt;"", NOT(ISNUMBER(VALUE(SUBSTITUTE($I85,"-",""))))), 1001, 0)</f>
        <v>0</v>
      </c>
      <c r="B85" s="35"/>
      <c r="C85" s="53"/>
      <c r="D85" s="54">
        <v>9</v>
      </c>
      <c r="E85" s="32" t="s">
        <v>7</v>
      </c>
      <c r="I85" s="5"/>
      <c r="J85" s="5"/>
      <c r="K85" s="5"/>
      <c r="L85" s="5"/>
      <c r="M85" s="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6"/>
    </row>
    <row r="86" spans="1:27" s="89" customFormat="1" ht="20.100000000000001" customHeight="1" x14ac:dyDescent="0.15">
      <c r="A86" s="85"/>
      <c r="B86" s="85"/>
      <c r="C86" s="86"/>
      <c r="D86" s="87"/>
      <c r="E86" s="87"/>
      <c r="F86" s="87"/>
      <c r="G86" s="87"/>
      <c r="H86" s="87"/>
      <c r="I86" s="57"/>
      <c r="J86" s="58" t="s">
        <v>88</v>
      </c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88"/>
    </row>
    <row r="87" spans="1:27" ht="20.100000000000001" customHeight="1" x14ac:dyDescent="0.15">
      <c r="A87" s="35"/>
      <c r="B87" s="35"/>
      <c r="C87" s="53"/>
      <c r="D87" s="54">
        <v>10</v>
      </c>
      <c r="E87" s="32" t="s">
        <v>9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6"/>
    </row>
    <row r="88" spans="1:27" ht="20.100000000000001" customHeight="1" x14ac:dyDescent="0.15">
      <c r="A88" s="35"/>
      <c r="B88" s="35"/>
      <c r="C88" s="70"/>
      <c r="D88" s="55"/>
      <c r="E88" s="55"/>
      <c r="F88" s="55"/>
      <c r="G88" s="55"/>
      <c r="H88" s="55"/>
      <c r="I88" s="57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6"/>
    </row>
    <row r="89" spans="1:27" ht="15" customHeight="1" x14ac:dyDescent="0.15">
      <c r="A89" s="35"/>
      <c r="B89" s="35"/>
      <c r="C89" s="72"/>
      <c r="D89" s="73"/>
      <c r="E89" s="73"/>
      <c r="F89" s="73"/>
      <c r="G89" s="73"/>
      <c r="H89" s="73"/>
      <c r="I89" s="90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5"/>
    </row>
    <row r="90" spans="1:27" ht="15" customHeight="1" x14ac:dyDescent="0.15">
      <c r="A90" s="35"/>
      <c r="B90" s="35"/>
      <c r="C90" s="55"/>
      <c r="D90" s="55"/>
      <c r="E90" s="55"/>
      <c r="F90" s="55"/>
      <c r="G90" s="55"/>
      <c r="H90" s="55"/>
      <c r="I90" s="91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55"/>
    </row>
    <row r="91" spans="1:27" ht="15" customHeight="1" x14ac:dyDescent="0.15">
      <c r="A91" s="35"/>
      <c r="B91" s="35"/>
      <c r="C91" s="55"/>
      <c r="D91" s="55"/>
      <c r="E91" s="92"/>
      <c r="F91" s="92"/>
      <c r="G91" s="92"/>
      <c r="H91" s="92"/>
      <c r="I91" s="76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</row>
    <row r="92" spans="1:27" ht="20.100000000000001" customHeight="1" x14ac:dyDescent="0.15">
      <c r="A92" s="35"/>
      <c r="B92" s="35"/>
      <c r="C92" s="46" t="s">
        <v>82</v>
      </c>
      <c r="D92" s="47"/>
      <c r="E92" s="47"/>
      <c r="F92" s="47"/>
      <c r="G92" s="47"/>
      <c r="H92" s="48"/>
      <c r="I92" s="93"/>
    </row>
    <row r="93" spans="1:27" ht="9.9499999999999993" customHeight="1" x14ac:dyDescent="0.15">
      <c r="A93" s="35"/>
      <c r="B93" s="35"/>
      <c r="C93" s="49"/>
      <c r="D93" s="50"/>
      <c r="E93" s="50"/>
      <c r="F93" s="50"/>
      <c r="G93" s="50"/>
      <c r="H93" s="50"/>
      <c r="I93" s="50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2"/>
    </row>
    <row r="94" spans="1:27" ht="30" customHeight="1" x14ac:dyDescent="0.15">
      <c r="A94" s="35"/>
      <c r="B94" s="94"/>
      <c r="C94" s="55"/>
      <c r="D94" s="95" t="s">
        <v>168</v>
      </c>
      <c r="E94" s="96"/>
      <c r="F94" s="96"/>
      <c r="G94" s="96"/>
      <c r="H94" s="96"/>
      <c r="I94" s="97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55"/>
      <c r="AA94" s="70"/>
    </row>
    <row r="95" spans="1:27" ht="9.9499999999999993" customHeight="1" x14ac:dyDescent="0.15">
      <c r="A95" s="35"/>
      <c r="B95" s="35"/>
      <c r="C95" s="70"/>
      <c r="D95" s="79"/>
      <c r="E95" s="55"/>
      <c r="F95" s="55"/>
      <c r="G95" s="55"/>
      <c r="H95" s="55"/>
      <c r="I95" s="80"/>
      <c r="J95" s="76"/>
      <c r="K95" s="76"/>
      <c r="L95" s="76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70"/>
    </row>
    <row r="96" spans="1:27" ht="20.100000000000001" customHeight="1" x14ac:dyDescent="0.15">
      <c r="A96" s="35">
        <f>IF(AND($I96&lt;&gt;"無", $I96&lt;&gt;"有"), 1001, 0)</f>
        <v>0</v>
      </c>
      <c r="B96" s="35"/>
      <c r="C96" s="53"/>
      <c r="D96" s="54">
        <v>1</v>
      </c>
      <c r="E96" s="55" t="s">
        <v>166</v>
      </c>
      <c r="F96" s="55"/>
      <c r="G96" s="55"/>
      <c r="H96" s="55"/>
      <c r="I96" s="5" t="s">
        <v>19</v>
      </c>
      <c r="J96" s="25"/>
      <c r="K96" s="25"/>
      <c r="L96" s="25"/>
      <c r="M96" s="2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98"/>
    </row>
    <row r="97" spans="1:29" ht="20.100000000000001" customHeight="1" x14ac:dyDescent="0.15">
      <c r="A97" s="35"/>
      <c r="B97" s="35"/>
      <c r="C97" s="70"/>
      <c r="D97" s="55"/>
      <c r="E97" s="55"/>
      <c r="F97" s="55"/>
      <c r="G97" s="55"/>
      <c r="H97" s="55"/>
      <c r="I97" s="57"/>
      <c r="J97" s="58" t="s">
        <v>20</v>
      </c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98"/>
    </row>
    <row r="98" spans="1:29" ht="20.100000000000001" customHeight="1" x14ac:dyDescent="0.15">
      <c r="A98" s="35">
        <f>IF(OR(AND($I96="有", OR(NOT(ISNUMBER(VALUE(P98))), TRIM(P98)="", LEN(P98)&gt;6)),AND($I96="有",ISBLANK($I98))), 1001, 0)</f>
        <v>0</v>
      </c>
      <c r="B98" s="35"/>
      <c r="C98" s="53"/>
      <c r="D98" s="54">
        <f>D96+1</f>
        <v>2</v>
      </c>
      <c r="E98" s="32" t="s">
        <v>167</v>
      </c>
      <c r="I98" s="5"/>
      <c r="J98" s="25"/>
      <c r="K98" s="25"/>
      <c r="L98" s="25"/>
      <c r="M98" s="25"/>
      <c r="N98" s="80" t="s">
        <v>29</v>
      </c>
      <c r="O98" s="99" t="s">
        <v>30</v>
      </c>
      <c r="P98" s="5"/>
      <c r="Q98" s="5"/>
      <c r="R98" s="55" t="s">
        <v>31</v>
      </c>
      <c r="S98" s="55"/>
      <c r="T98" s="55"/>
      <c r="U98" s="55"/>
      <c r="V98" s="55"/>
      <c r="W98" s="55"/>
      <c r="X98" s="55"/>
      <c r="Z98" s="98"/>
    </row>
    <row r="99" spans="1:29" ht="30" customHeight="1" x14ac:dyDescent="0.15">
      <c r="A99" s="35"/>
      <c r="B99" s="35"/>
      <c r="C99" s="70"/>
      <c r="D99" s="55"/>
      <c r="E99" s="55"/>
      <c r="F99" s="55"/>
      <c r="G99" s="55"/>
      <c r="H99" s="55"/>
      <c r="I99" s="81"/>
      <c r="J99" s="100" t="s">
        <v>170</v>
      </c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98"/>
    </row>
    <row r="100" spans="1:29" ht="20.100000000000001" customHeight="1" x14ac:dyDescent="0.15">
      <c r="A100" s="35">
        <f>IF(AND($I96="有",ISBLANK($I100)), 1001, 0)</f>
        <v>0</v>
      </c>
      <c r="B100" s="35"/>
      <c r="C100" s="53"/>
      <c r="D100" s="54">
        <f>D98+1</f>
        <v>3</v>
      </c>
      <c r="E100" s="32" t="s">
        <v>84</v>
      </c>
      <c r="I100" s="16"/>
      <c r="J100" s="17"/>
      <c r="K100" s="17"/>
      <c r="L100" s="17"/>
      <c r="M100" s="17"/>
      <c r="N100" s="80"/>
      <c r="O100" s="80"/>
      <c r="P100" s="80"/>
      <c r="Q100" s="55"/>
      <c r="R100" s="55"/>
      <c r="S100" s="55"/>
      <c r="T100" s="55"/>
      <c r="U100" s="55"/>
      <c r="V100" s="55"/>
      <c r="W100" s="55"/>
      <c r="X100" s="55"/>
      <c r="Y100" s="55"/>
      <c r="Z100" s="56"/>
      <c r="AA100" s="55"/>
      <c r="AB100" s="55"/>
      <c r="AC100" s="55"/>
    </row>
    <row r="101" spans="1:29" ht="20.100000000000001" customHeight="1" x14ac:dyDescent="0.15">
      <c r="A101" s="35"/>
      <c r="B101" s="35"/>
      <c r="C101" s="70"/>
      <c r="D101" s="55"/>
      <c r="E101" s="55"/>
      <c r="F101" s="55"/>
      <c r="G101" s="55"/>
      <c r="H101" s="55"/>
      <c r="I101" s="57"/>
      <c r="J101" s="58" t="str">
        <f>日付例&amp;"　建設業の許可の有効期限年月日を入力してください。"</f>
        <v>例)2024/4/1、R6/4/1　建設業の許可の有効期限年月日を入力してください。</v>
      </c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101"/>
      <c r="AA101" s="59"/>
      <c r="AB101" s="59"/>
      <c r="AC101" s="55"/>
    </row>
    <row r="102" spans="1:29" ht="9.9499999999999993" customHeight="1" x14ac:dyDescent="0.15">
      <c r="A102" s="35"/>
      <c r="B102" s="35"/>
      <c r="C102" s="70"/>
      <c r="D102" s="79"/>
      <c r="E102" s="55"/>
      <c r="F102" s="55"/>
      <c r="G102" s="55"/>
      <c r="H102" s="55"/>
      <c r="I102" s="80"/>
      <c r="J102" s="76"/>
      <c r="K102" s="76"/>
      <c r="L102" s="76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70"/>
    </row>
    <row r="103" spans="1:29" ht="30" customHeight="1" x14ac:dyDescent="0.15">
      <c r="A103" s="35"/>
      <c r="B103" s="94"/>
      <c r="C103" s="55"/>
      <c r="D103" s="95" t="s">
        <v>83</v>
      </c>
      <c r="E103" s="96"/>
      <c r="F103" s="96"/>
      <c r="G103" s="96"/>
      <c r="H103" s="96"/>
      <c r="I103" s="97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55"/>
      <c r="AA103" s="70"/>
    </row>
    <row r="104" spans="1:29" ht="9.9499999999999993" customHeight="1" x14ac:dyDescent="0.15">
      <c r="A104" s="35"/>
      <c r="B104" s="35"/>
      <c r="C104" s="70"/>
      <c r="D104" s="79"/>
      <c r="E104" s="55"/>
      <c r="F104" s="55"/>
      <c r="G104" s="55"/>
      <c r="H104" s="55"/>
      <c r="I104" s="102"/>
      <c r="J104" s="76"/>
      <c r="K104" s="76"/>
      <c r="L104" s="76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70"/>
    </row>
    <row r="105" spans="1:29" ht="20.100000000000001" customHeight="1" x14ac:dyDescent="0.15">
      <c r="A105" s="35">
        <f>IF(AND($I105&lt;&gt;"無", $I105&lt;&gt;"有"), 1001, 0)</f>
        <v>0</v>
      </c>
      <c r="B105" s="35"/>
      <c r="C105" s="53"/>
      <c r="D105" s="54">
        <v>4</v>
      </c>
      <c r="E105" s="55" t="s">
        <v>18</v>
      </c>
      <c r="F105" s="55"/>
      <c r="G105" s="55"/>
      <c r="H105" s="55"/>
      <c r="I105" s="5" t="s">
        <v>19</v>
      </c>
      <c r="J105" s="25"/>
      <c r="K105" s="25"/>
      <c r="L105" s="25"/>
      <c r="M105" s="2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98"/>
    </row>
    <row r="106" spans="1:29" ht="20.100000000000001" customHeight="1" x14ac:dyDescent="0.15">
      <c r="A106" s="35"/>
      <c r="B106" s="35"/>
      <c r="C106" s="70"/>
      <c r="D106" s="55"/>
      <c r="E106" s="55"/>
      <c r="F106" s="55"/>
      <c r="G106" s="55"/>
      <c r="H106" s="55"/>
      <c r="I106" s="57"/>
      <c r="J106" s="103" t="s">
        <v>20</v>
      </c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98"/>
    </row>
    <row r="107" spans="1:29" ht="20.100000000000001" customHeight="1" x14ac:dyDescent="0.15">
      <c r="A107" s="35">
        <f>IF(AND($I105="有",ISBLANK($I107)), 1001, 0)</f>
        <v>0</v>
      </c>
      <c r="B107" s="35"/>
      <c r="C107" s="53"/>
      <c r="D107" s="54">
        <v>5</v>
      </c>
      <c r="E107" s="32" t="s">
        <v>81</v>
      </c>
      <c r="I107" s="16"/>
      <c r="J107" s="17"/>
      <c r="K107" s="17"/>
      <c r="L107" s="17"/>
      <c r="M107" s="17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98"/>
    </row>
    <row r="108" spans="1:29" ht="20.100000000000001" customHeight="1" x14ac:dyDescent="0.15">
      <c r="A108" s="35"/>
      <c r="B108" s="35"/>
      <c r="C108" s="53"/>
      <c r="D108" s="54"/>
      <c r="E108" s="55"/>
      <c r="F108" s="55"/>
      <c r="G108" s="55"/>
      <c r="H108" s="55"/>
      <c r="I108" s="57"/>
      <c r="J108" s="103" t="str">
        <f>日付例&amp;"　年月日を入力してください。"</f>
        <v>例)2024/4/1、R6/4/1　年月日を入力してください。</v>
      </c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98"/>
    </row>
    <row r="109" spans="1:29" ht="20.100000000000001" customHeight="1" x14ac:dyDescent="0.15">
      <c r="A109" s="35"/>
      <c r="B109" s="35"/>
      <c r="C109" s="53"/>
      <c r="D109" s="54">
        <f>D107+1</f>
        <v>6</v>
      </c>
      <c r="E109" s="32" t="s">
        <v>85</v>
      </c>
      <c r="I109" s="57"/>
      <c r="J109" s="59"/>
      <c r="K109" s="104"/>
      <c r="L109" s="104"/>
      <c r="M109" s="105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98"/>
    </row>
    <row r="110" spans="1:29" s="108" customFormat="1" ht="30" customHeight="1" x14ac:dyDescent="0.15">
      <c r="A110" s="106"/>
      <c r="B110" s="106"/>
      <c r="C110" s="107"/>
      <c r="E110" s="109" t="s">
        <v>160</v>
      </c>
      <c r="F110" s="109"/>
      <c r="G110" s="109"/>
      <c r="H110" s="109"/>
      <c r="I110" s="109"/>
      <c r="J110" s="109"/>
      <c r="K110" s="110"/>
      <c r="L110" s="109"/>
      <c r="M110" s="109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1"/>
    </row>
    <row r="111" spans="1:29" ht="30" customHeight="1" x14ac:dyDescent="0.15">
      <c r="A111" s="35"/>
      <c r="B111" s="35"/>
      <c r="C111" s="49"/>
      <c r="E111" s="112" t="s">
        <v>94</v>
      </c>
      <c r="F111" s="113"/>
      <c r="G111" s="113"/>
      <c r="H111" s="113"/>
      <c r="I111" s="113"/>
      <c r="J111" s="113"/>
      <c r="K111" s="114" t="s">
        <v>157</v>
      </c>
      <c r="L111" s="115" t="s">
        <v>158</v>
      </c>
      <c r="M111" s="116"/>
      <c r="N111" s="117" t="s">
        <v>182</v>
      </c>
      <c r="O111" s="118"/>
      <c r="P111" s="118"/>
      <c r="Q111" s="118"/>
      <c r="Z111" s="98"/>
    </row>
    <row r="112" spans="1:29" ht="20.100000000000001" customHeight="1" x14ac:dyDescent="0.15">
      <c r="A112" s="35"/>
      <c r="B112" s="35"/>
      <c r="C112" s="53"/>
      <c r="D112" s="98"/>
      <c r="E112" s="119" t="s">
        <v>124</v>
      </c>
      <c r="F112" s="120" t="s">
        <v>95</v>
      </c>
      <c r="G112" s="120"/>
      <c r="H112" s="120"/>
      <c r="I112" s="120"/>
      <c r="J112" s="120"/>
      <c r="K112" s="2"/>
      <c r="L112" s="21"/>
      <c r="M112" s="26"/>
      <c r="N112" s="21"/>
      <c r="O112" s="22"/>
      <c r="P112" s="22"/>
      <c r="Q112" s="23"/>
      <c r="Z112" s="56"/>
      <c r="AA112" s="55"/>
    </row>
    <row r="113" spans="1:27" ht="20.100000000000001" hidden="1" customHeight="1" x14ac:dyDescent="0.15">
      <c r="A113" s="35"/>
      <c r="B113" s="35"/>
      <c r="C113" s="53"/>
      <c r="D113" s="98"/>
      <c r="E113" s="121" t="s">
        <v>125</v>
      </c>
      <c r="F113" s="122" t="s">
        <v>90</v>
      </c>
      <c r="G113" s="122"/>
      <c r="H113" s="122"/>
      <c r="I113" s="122"/>
      <c r="J113" s="122"/>
      <c r="K113" s="123"/>
      <c r="L113" s="124"/>
      <c r="M113" s="125"/>
      <c r="N113" s="124"/>
      <c r="O113" s="126"/>
      <c r="P113" s="126"/>
      <c r="Q113" s="127"/>
      <c r="Z113" s="56"/>
      <c r="AA113" s="55"/>
    </row>
    <row r="114" spans="1:27" ht="20.100000000000001" customHeight="1" x14ac:dyDescent="0.15">
      <c r="A114" s="35"/>
      <c r="B114" s="35"/>
      <c r="C114" s="53"/>
      <c r="D114" s="98"/>
      <c r="E114" s="121" t="s">
        <v>126</v>
      </c>
      <c r="F114" s="128" t="s">
        <v>96</v>
      </c>
      <c r="G114" s="128"/>
      <c r="H114" s="128"/>
      <c r="I114" s="128"/>
      <c r="J114" s="128"/>
      <c r="K114" s="3"/>
      <c r="L114" s="6"/>
      <c r="M114" s="15"/>
      <c r="N114" s="6"/>
      <c r="O114" s="7"/>
      <c r="P114" s="7"/>
      <c r="Q114" s="8"/>
      <c r="Z114" s="56"/>
      <c r="AA114" s="55"/>
    </row>
    <row r="115" spans="1:27" ht="20.100000000000001" customHeight="1" x14ac:dyDescent="0.15">
      <c r="A115" s="35"/>
      <c r="B115" s="35"/>
      <c r="C115" s="53"/>
      <c r="D115" s="98"/>
      <c r="E115" s="121" t="s">
        <v>127</v>
      </c>
      <c r="F115" s="128" t="s">
        <v>97</v>
      </c>
      <c r="G115" s="128"/>
      <c r="H115" s="128"/>
      <c r="I115" s="128"/>
      <c r="J115" s="128"/>
      <c r="K115" s="3"/>
      <c r="L115" s="6"/>
      <c r="M115" s="15"/>
      <c r="N115" s="6"/>
      <c r="O115" s="7"/>
      <c r="P115" s="7"/>
      <c r="Q115" s="8"/>
      <c r="Z115" s="55"/>
      <c r="AA115" s="70"/>
    </row>
    <row r="116" spans="1:27" ht="20.100000000000001" customHeight="1" x14ac:dyDescent="0.15">
      <c r="A116" s="35"/>
      <c r="B116" s="35"/>
      <c r="C116" s="53"/>
      <c r="D116" s="98"/>
      <c r="E116" s="121" t="s">
        <v>128</v>
      </c>
      <c r="F116" s="128" t="s">
        <v>98</v>
      </c>
      <c r="G116" s="128"/>
      <c r="H116" s="128"/>
      <c r="I116" s="128"/>
      <c r="J116" s="128"/>
      <c r="K116" s="3"/>
      <c r="L116" s="6"/>
      <c r="M116" s="15"/>
      <c r="N116" s="6"/>
      <c r="O116" s="7"/>
      <c r="P116" s="7"/>
      <c r="Q116" s="8"/>
      <c r="Z116" s="55"/>
      <c r="AA116" s="70"/>
    </row>
    <row r="117" spans="1:27" ht="20.100000000000001" customHeight="1" x14ac:dyDescent="0.15">
      <c r="A117" s="35"/>
      <c r="B117" s="35"/>
      <c r="C117" s="53"/>
      <c r="D117" s="98"/>
      <c r="E117" s="121" t="s">
        <v>129</v>
      </c>
      <c r="F117" s="129" t="s">
        <v>99</v>
      </c>
      <c r="G117" s="129"/>
      <c r="H117" s="129"/>
      <c r="I117" s="129"/>
      <c r="J117" s="129"/>
      <c r="K117" s="3"/>
      <c r="L117" s="6"/>
      <c r="M117" s="15"/>
      <c r="N117" s="6"/>
      <c r="O117" s="7"/>
      <c r="P117" s="7"/>
      <c r="Q117" s="8"/>
      <c r="Z117" s="55"/>
      <c r="AA117" s="70"/>
    </row>
    <row r="118" spans="1:27" ht="20.100000000000001" hidden="1" customHeight="1" x14ac:dyDescent="0.15">
      <c r="A118" s="35"/>
      <c r="B118" s="35"/>
      <c r="C118" s="53"/>
      <c r="D118" s="98"/>
      <c r="E118" s="121" t="s">
        <v>130</v>
      </c>
      <c r="F118" s="128" t="s">
        <v>91</v>
      </c>
      <c r="G118" s="128"/>
      <c r="H118" s="128"/>
      <c r="I118" s="128"/>
      <c r="J118" s="128"/>
      <c r="K118" s="130"/>
      <c r="L118" s="124"/>
      <c r="M118" s="125"/>
      <c r="N118" s="124"/>
      <c r="O118" s="126"/>
      <c r="P118" s="126"/>
      <c r="Q118" s="127"/>
      <c r="Z118" s="55"/>
      <c r="AA118" s="70"/>
    </row>
    <row r="119" spans="1:27" ht="20.100000000000001" customHeight="1" x14ac:dyDescent="0.15">
      <c r="A119" s="35"/>
      <c r="B119" s="35"/>
      <c r="C119" s="53"/>
      <c r="D119" s="98"/>
      <c r="E119" s="121" t="s">
        <v>131</v>
      </c>
      <c r="F119" s="128" t="s">
        <v>100</v>
      </c>
      <c r="G119" s="128"/>
      <c r="H119" s="128"/>
      <c r="I119" s="128"/>
      <c r="J119" s="128"/>
      <c r="K119" s="3"/>
      <c r="L119" s="6"/>
      <c r="M119" s="15"/>
      <c r="N119" s="6"/>
      <c r="O119" s="7"/>
      <c r="P119" s="7"/>
      <c r="Q119" s="8"/>
      <c r="Z119" s="55"/>
      <c r="AA119" s="70"/>
    </row>
    <row r="120" spans="1:27" ht="20.100000000000001" customHeight="1" x14ac:dyDescent="0.15">
      <c r="A120" s="35"/>
      <c r="B120" s="35"/>
      <c r="C120" s="53"/>
      <c r="D120" s="98"/>
      <c r="E120" s="121" t="s">
        <v>132</v>
      </c>
      <c r="F120" s="128" t="s">
        <v>101</v>
      </c>
      <c r="G120" s="128"/>
      <c r="H120" s="128"/>
      <c r="I120" s="128"/>
      <c r="J120" s="128"/>
      <c r="K120" s="3"/>
      <c r="L120" s="6"/>
      <c r="M120" s="15"/>
      <c r="N120" s="6"/>
      <c r="O120" s="7"/>
      <c r="P120" s="7"/>
      <c r="Q120" s="8"/>
      <c r="Z120" s="55"/>
      <c r="AA120" s="70"/>
    </row>
    <row r="121" spans="1:27" ht="20.100000000000001" customHeight="1" x14ac:dyDescent="0.15">
      <c r="A121" s="35"/>
      <c r="B121" s="35"/>
      <c r="C121" s="53"/>
      <c r="D121" s="98"/>
      <c r="E121" s="121" t="s">
        <v>133</v>
      </c>
      <c r="F121" s="128" t="s">
        <v>102</v>
      </c>
      <c r="G121" s="128"/>
      <c r="H121" s="128"/>
      <c r="I121" s="128"/>
      <c r="J121" s="128"/>
      <c r="K121" s="3"/>
      <c r="L121" s="6"/>
      <c r="M121" s="15"/>
      <c r="N121" s="6"/>
      <c r="O121" s="7"/>
      <c r="P121" s="7"/>
      <c r="Q121" s="8"/>
      <c r="Z121" s="55"/>
      <c r="AA121" s="70"/>
    </row>
    <row r="122" spans="1:27" ht="20.100000000000001" customHeight="1" x14ac:dyDescent="0.15">
      <c r="A122" s="35"/>
      <c r="B122" s="35"/>
      <c r="C122" s="53"/>
      <c r="D122" s="98"/>
      <c r="E122" s="121" t="s">
        <v>134</v>
      </c>
      <c r="F122" s="128" t="s">
        <v>103</v>
      </c>
      <c r="G122" s="128"/>
      <c r="H122" s="128"/>
      <c r="I122" s="128"/>
      <c r="J122" s="128"/>
      <c r="K122" s="3"/>
      <c r="L122" s="6"/>
      <c r="M122" s="15"/>
      <c r="N122" s="6"/>
      <c r="O122" s="7"/>
      <c r="P122" s="7"/>
      <c r="Q122" s="8"/>
      <c r="Z122" s="55"/>
      <c r="AA122" s="70"/>
    </row>
    <row r="123" spans="1:27" ht="20.100000000000001" customHeight="1" x14ac:dyDescent="0.15">
      <c r="A123" s="35"/>
      <c r="B123" s="35"/>
      <c r="C123" s="53"/>
      <c r="D123" s="98"/>
      <c r="E123" s="121" t="s">
        <v>135</v>
      </c>
      <c r="F123" s="128" t="s">
        <v>104</v>
      </c>
      <c r="G123" s="128"/>
      <c r="H123" s="128"/>
      <c r="I123" s="128"/>
      <c r="J123" s="128"/>
      <c r="K123" s="3"/>
      <c r="L123" s="6"/>
      <c r="M123" s="15"/>
      <c r="N123" s="6"/>
      <c r="O123" s="7"/>
      <c r="P123" s="7"/>
      <c r="Q123" s="8"/>
      <c r="Z123" s="55"/>
      <c r="AA123" s="70"/>
    </row>
    <row r="124" spans="1:27" ht="20.100000000000001" customHeight="1" x14ac:dyDescent="0.15">
      <c r="A124" s="35"/>
      <c r="B124" s="35"/>
      <c r="C124" s="53"/>
      <c r="D124" s="98"/>
      <c r="E124" s="121" t="s">
        <v>136</v>
      </c>
      <c r="F124" s="128" t="s">
        <v>105</v>
      </c>
      <c r="G124" s="128"/>
      <c r="H124" s="128"/>
      <c r="I124" s="128"/>
      <c r="J124" s="128"/>
      <c r="K124" s="3"/>
      <c r="L124" s="6"/>
      <c r="M124" s="15"/>
      <c r="N124" s="6"/>
      <c r="O124" s="7"/>
      <c r="P124" s="7"/>
      <c r="Q124" s="8"/>
      <c r="Z124" s="55"/>
      <c r="AA124" s="70"/>
    </row>
    <row r="125" spans="1:27" ht="20.100000000000001" hidden="1" customHeight="1" x14ac:dyDescent="0.15">
      <c r="A125" s="35"/>
      <c r="B125" s="35"/>
      <c r="C125" s="53"/>
      <c r="D125" s="98"/>
      <c r="E125" s="121" t="s">
        <v>137</v>
      </c>
      <c r="F125" s="128" t="s">
        <v>92</v>
      </c>
      <c r="G125" s="128"/>
      <c r="H125" s="128"/>
      <c r="I125" s="128"/>
      <c r="J125" s="128"/>
      <c r="K125" s="130"/>
      <c r="L125" s="124"/>
      <c r="M125" s="125"/>
      <c r="N125" s="124"/>
      <c r="O125" s="126"/>
      <c r="P125" s="126"/>
      <c r="Q125" s="127"/>
      <c r="Z125" s="55"/>
      <c r="AA125" s="70"/>
    </row>
    <row r="126" spans="1:27" ht="20.100000000000001" customHeight="1" x14ac:dyDescent="0.15">
      <c r="A126" s="35"/>
      <c r="B126" s="35"/>
      <c r="C126" s="53"/>
      <c r="D126" s="98"/>
      <c r="E126" s="121" t="s">
        <v>138</v>
      </c>
      <c r="F126" s="128" t="s">
        <v>106</v>
      </c>
      <c r="G126" s="128"/>
      <c r="H126" s="128"/>
      <c r="I126" s="128"/>
      <c r="J126" s="128"/>
      <c r="K126" s="3"/>
      <c r="L126" s="6"/>
      <c r="M126" s="15"/>
      <c r="N126" s="6"/>
      <c r="O126" s="7"/>
      <c r="P126" s="7"/>
      <c r="Q126" s="8"/>
      <c r="Z126" s="55"/>
      <c r="AA126" s="70"/>
    </row>
    <row r="127" spans="1:27" ht="20.100000000000001" customHeight="1" x14ac:dyDescent="0.15">
      <c r="A127" s="35"/>
      <c r="B127" s="35"/>
      <c r="C127" s="53"/>
      <c r="D127" s="98"/>
      <c r="E127" s="121" t="s">
        <v>139</v>
      </c>
      <c r="F127" s="128" t="s">
        <v>107</v>
      </c>
      <c r="G127" s="128"/>
      <c r="H127" s="128"/>
      <c r="I127" s="128"/>
      <c r="J127" s="128"/>
      <c r="K127" s="3"/>
      <c r="L127" s="6"/>
      <c r="M127" s="15"/>
      <c r="N127" s="6"/>
      <c r="O127" s="7"/>
      <c r="P127" s="7"/>
      <c r="Q127" s="8"/>
      <c r="Z127" s="55"/>
      <c r="AA127" s="70"/>
    </row>
    <row r="128" spans="1:27" ht="20.100000000000001" customHeight="1" x14ac:dyDescent="0.15">
      <c r="A128" s="35"/>
      <c r="B128" s="35"/>
      <c r="C128" s="53"/>
      <c r="D128" s="98"/>
      <c r="E128" s="121" t="s">
        <v>140</v>
      </c>
      <c r="F128" s="128" t="s">
        <v>108</v>
      </c>
      <c r="G128" s="128"/>
      <c r="H128" s="128"/>
      <c r="I128" s="128"/>
      <c r="J128" s="128"/>
      <c r="K128" s="3"/>
      <c r="L128" s="6"/>
      <c r="M128" s="15"/>
      <c r="N128" s="6"/>
      <c r="O128" s="7"/>
      <c r="P128" s="7"/>
      <c r="Q128" s="8"/>
      <c r="Z128" s="55"/>
      <c r="AA128" s="70"/>
    </row>
    <row r="129" spans="1:27" ht="20.100000000000001" customHeight="1" x14ac:dyDescent="0.15">
      <c r="A129" s="35"/>
      <c r="B129" s="35"/>
      <c r="C129" s="53"/>
      <c r="D129" s="98"/>
      <c r="E129" s="121" t="s">
        <v>141</v>
      </c>
      <c r="F129" s="128" t="s">
        <v>109</v>
      </c>
      <c r="G129" s="128"/>
      <c r="H129" s="128"/>
      <c r="I129" s="128"/>
      <c r="J129" s="128"/>
      <c r="K129" s="3"/>
      <c r="L129" s="6"/>
      <c r="M129" s="15"/>
      <c r="N129" s="6"/>
      <c r="O129" s="7"/>
      <c r="P129" s="7"/>
      <c r="Q129" s="8"/>
      <c r="Z129" s="55"/>
      <c r="AA129" s="70"/>
    </row>
    <row r="130" spans="1:27" ht="20.100000000000001" customHeight="1" x14ac:dyDescent="0.15">
      <c r="A130" s="35"/>
      <c r="B130" s="35"/>
      <c r="C130" s="53"/>
      <c r="D130" s="98"/>
      <c r="E130" s="121" t="s">
        <v>142</v>
      </c>
      <c r="F130" s="128" t="s">
        <v>110</v>
      </c>
      <c r="G130" s="128"/>
      <c r="H130" s="128"/>
      <c r="I130" s="128"/>
      <c r="J130" s="128"/>
      <c r="K130" s="3"/>
      <c r="L130" s="6"/>
      <c r="M130" s="15"/>
      <c r="N130" s="6"/>
      <c r="O130" s="7"/>
      <c r="P130" s="7"/>
      <c r="Q130" s="8"/>
      <c r="Z130" s="55"/>
      <c r="AA130" s="70"/>
    </row>
    <row r="131" spans="1:27" ht="20.100000000000001" customHeight="1" x14ac:dyDescent="0.15">
      <c r="A131" s="35"/>
      <c r="B131" s="35"/>
      <c r="C131" s="53"/>
      <c r="D131" s="98"/>
      <c r="E131" s="121" t="s">
        <v>143</v>
      </c>
      <c r="F131" s="128" t="s">
        <v>111</v>
      </c>
      <c r="G131" s="128"/>
      <c r="H131" s="128"/>
      <c r="I131" s="128"/>
      <c r="J131" s="128"/>
      <c r="K131" s="3"/>
      <c r="L131" s="6"/>
      <c r="M131" s="15"/>
      <c r="N131" s="6"/>
      <c r="O131" s="7"/>
      <c r="P131" s="7"/>
      <c r="Q131" s="8"/>
      <c r="Z131" s="55"/>
      <c r="AA131" s="70"/>
    </row>
    <row r="132" spans="1:27" ht="20.100000000000001" customHeight="1" x14ac:dyDescent="0.15">
      <c r="A132" s="35"/>
      <c r="B132" s="35"/>
      <c r="C132" s="53"/>
      <c r="D132" s="98"/>
      <c r="E132" s="121" t="s">
        <v>144</v>
      </c>
      <c r="F132" s="128" t="s">
        <v>112</v>
      </c>
      <c r="G132" s="128"/>
      <c r="H132" s="128"/>
      <c r="I132" s="128"/>
      <c r="J132" s="128"/>
      <c r="K132" s="3"/>
      <c r="L132" s="6"/>
      <c r="M132" s="15"/>
      <c r="N132" s="6"/>
      <c r="O132" s="7"/>
      <c r="P132" s="7"/>
      <c r="Q132" s="8"/>
      <c r="Z132" s="55"/>
      <c r="AA132" s="70"/>
    </row>
    <row r="133" spans="1:27" ht="20.100000000000001" customHeight="1" x14ac:dyDescent="0.15">
      <c r="A133" s="35"/>
      <c r="B133" s="35"/>
      <c r="C133" s="53"/>
      <c r="D133" s="98"/>
      <c r="E133" s="121" t="s">
        <v>145</v>
      </c>
      <c r="F133" s="128" t="s">
        <v>113</v>
      </c>
      <c r="G133" s="128"/>
      <c r="H133" s="128"/>
      <c r="I133" s="128"/>
      <c r="J133" s="128"/>
      <c r="K133" s="3"/>
      <c r="L133" s="6"/>
      <c r="M133" s="15"/>
      <c r="N133" s="6"/>
      <c r="O133" s="7"/>
      <c r="P133" s="7"/>
      <c r="Q133" s="8"/>
      <c r="Z133" s="55"/>
      <c r="AA133" s="70"/>
    </row>
    <row r="134" spans="1:27" ht="20.100000000000001" customHeight="1" x14ac:dyDescent="0.15">
      <c r="A134" s="35"/>
      <c r="B134" s="35"/>
      <c r="C134" s="49"/>
      <c r="D134" s="98"/>
      <c r="E134" s="121" t="s">
        <v>146</v>
      </c>
      <c r="F134" s="128" t="s">
        <v>114</v>
      </c>
      <c r="G134" s="128"/>
      <c r="H134" s="128"/>
      <c r="I134" s="128"/>
      <c r="J134" s="128"/>
      <c r="K134" s="3"/>
      <c r="L134" s="6"/>
      <c r="M134" s="15"/>
      <c r="N134" s="6"/>
      <c r="O134" s="7"/>
      <c r="P134" s="7"/>
      <c r="Q134" s="8"/>
      <c r="AA134" s="131"/>
    </row>
    <row r="135" spans="1:27" ht="20.100000000000001" customHeight="1" x14ac:dyDescent="0.15">
      <c r="A135" s="35"/>
      <c r="B135" s="35"/>
      <c r="C135" s="53"/>
      <c r="D135" s="98"/>
      <c r="E135" s="121" t="s">
        <v>147</v>
      </c>
      <c r="F135" s="128" t="s">
        <v>115</v>
      </c>
      <c r="G135" s="128"/>
      <c r="H135" s="128"/>
      <c r="I135" s="128"/>
      <c r="J135" s="128"/>
      <c r="K135" s="3"/>
      <c r="L135" s="6"/>
      <c r="M135" s="15"/>
      <c r="N135" s="6"/>
      <c r="O135" s="7"/>
      <c r="P135" s="7"/>
      <c r="Q135" s="8"/>
      <c r="Z135" s="55"/>
      <c r="AA135" s="70"/>
    </row>
    <row r="136" spans="1:27" ht="20.100000000000001" customHeight="1" x14ac:dyDescent="0.15">
      <c r="A136" s="35"/>
      <c r="B136" s="35"/>
      <c r="C136" s="53"/>
      <c r="D136" s="98"/>
      <c r="E136" s="121" t="s">
        <v>148</v>
      </c>
      <c r="F136" s="128" t="s">
        <v>116</v>
      </c>
      <c r="G136" s="128"/>
      <c r="H136" s="128"/>
      <c r="I136" s="128"/>
      <c r="J136" s="128"/>
      <c r="K136" s="3"/>
      <c r="L136" s="6"/>
      <c r="M136" s="15"/>
      <c r="N136" s="6"/>
      <c r="O136" s="7"/>
      <c r="P136" s="7"/>
      <c r="Q136" s="8"/>
      <c r="Z136" s="55"/>
      <c r="AA136" s="70"/>
    </row>
    <row r="137" spans="1:27" ht="20.100000000000001" customHeight="1" x14ac:dyDescent="0.15">
      <c r="A137" s="35"/>
      <c r="B137" s="35"/>
      <c r="C137" s="53"/>
      <c r="D137" s="98"/>
      <c r="E137" s="121" t="s">
        <v>149</v>
      </c>
      <c r="F137" s="128" t="s">
        <v>117</v>
      </c>
      <c r="G137" s="128"/>
      <c r="H137" s="128"/>
      <c r="I137" s="128"/>
      <c r="J137" s="128"/>
      <c r="K137" s="3"/>
      <c r="L137" s="6"/>
      <c r="M137" s="15"/>
      <c r="N137" s="6"/>
      <c r="O137" s="7"/>
      <c r="P137" s="7"/>
      <c r="Q137" s="8"/>
      <c r="Z137" s="55"/>
      <c r="AA137" s="70"/>
    </row>
    <row r="138" spans="1:27" ht="20.100000000000001" customHeight="1" x14ac:dyDescent="0.15">
      <c r="A138" s="35"/>
      <c r="B138" s="35"/>
      <c r="C138" s="53"/>
      <c r="D138" s="98"/>
      <c r="E138" s="121" t="s">
        <v>150</v>
      </c>
      <c r="F138" s="128" t="s">
        <v>118</v>
      </c>
      <c r="G138" s="128"/>
      <c r="H138" s="128"/>
      <c r="I138" s="128"/>
      <c r="J138" s="128"/>
      <c r="K138" s="3"/>
      <c r="L138" s="6"/>
      <c r="M138" s="15"/>
      <c r="N138" s="6"/>
      <c r="O138" s="7"/>
      <c r="P138" s="7"/>
      <c r="Q138" s="8"/>
      <c r="Z138" s="55"/>
      <c r="AA138" s="70"/>
    </row>
    <row r="139" spans="1:27" ht="20.100000000000001" customHeight="1" x14ac:dyDescent="0.15">
      <c r="A139" s="35"/>
      <c r="B139" s="35"/>
      <c r="C139" s="53"/>
      <c r="D139" s="98"/>
      <c r="E139" s="121" t="s">
        <v>151</v>
      </c>
      <c r="F139" s="128" t="s">
        <v>119</v>
      </c>
      <c r="G139" s="128"/>
      <c r="H139" s="128"/>
      <c r="I139" s="128"/>
      <c r="J139" s="128"/>
      <c r="K139" s="3"/>
      <c r="L139" s="6"/>
      <c r="M139" s="15"/>
      <c r="N139" s="6"/>
      <c r="O139" s="7"/>
      <c r="P139" s="7"/>
      <c r="Q139" s="8"/>
      <c r="Z139" s="55"/>
      <c r="AA139" s="70"/>
    </row>
    <row r="140" spans="1:27" ht="20.100000000000001" customHeight="1" x14ac:dyDescent="0.15">
      <c r="A140" s="35"/>
      <c r="B140" s="35"/>
      <c r="C140" s="53"/>
      <c r="D140" s="98"/>
      <c r="E140" s="121" t="s">
        <v>152</v>
      </c>
      <c r="F140" s="128" t="s">
        <v>120</v>
      </c>
      <c r="G140" s="128"/>
      <c r="H140" s="128"/>
      <c r="I140" s="128"/>
      <c r="J140" s="128"/>
      <c r="K140" s="3"/>
      <c r="L140" s="6"/>
      <c r="M140" s="15"/>
      <c r="N140" s="6"/>
      <c r="O140" s="7"/>
      <c r="P140" s="7"/>
      <c r="Q140" s="8"/>
      <c r="Z140" s="55"/>
      <c r="AA140" s="70"/>
    </row>
    <row r="141" spans="1:27" ht="20.100000000000001" customHeight="1" x14ac:dyDescent="0.15">
      <c r="A141" s="35"/>
      <c r="B141" s="35"/>
      <c r="C141" s="53"/>
      <c r="D141" s="98"/>
      <c r="E141" s="121" t="s">
        <v>153</v>
      </c>
      <c r="F141" s="128" t="s">
        <v>121</v>
      </c>
      <c r="G141" s="128"/>
      <c r="H141" s="128"/>
      <c r="I141" s="128"/>
      <c r="J141" s="128"/>
      <c r="K141" s="3"/>
      <c r="L141" s="6"/>
      <c r="M141" s="15"/>
      <c r="N141" s="6"/>
      <c r="O141" s="7"/>
      <c r="P141" s="7"/>
      <c r="Q141" s="8"/>
      <c r="Z141" s="55"/>
      <c r="AA141" s="70"/>
    </row>
    <row r="142" spans="1:27" ht="20.100000000000001" customHeight="1" x14ac:dyDescent="0.15">
      <c r="A142" s="35"/>
      <c r="B142" s="35"/>
      <c r="C142" s="53"/>
      <c r="D142" s="98"/>
      <c r="E142" s="121" t="s">
        <v>154</v>
      </c>
      <c r="F142" s="128" t="s">
        <v>122</v>
      </c>
      <c r="G142" s="128"/>
      <c r="H142" s="128"/>
      <c r="I142" s="128"/>
      <c r="J142" s="128"/>
      <c r="K142" s="3"/>
      <c r="L142" s="6"/>
      <c r="M142" s="15"/>
      <c r="N142" s="6"/>
      <c r="O142" s="7"/>
      <c r="P142" s="7"/>
      <c r="Q142" s="8"/>
      <c r="Z142" s="55"/>
      <c r="AA142" s="70"/>
    </row>
    <row r="143" spans="1:27" ht="20.100000000000001" customHeight="1" x14ac:dyDescent="0.15">
      <c r="A143" s="35"/>
      <c r="B143" s="35"/>
      <c r="C143" s="53"/>
      <c r="D143" s="98"/>
      <c r="E143" s="121" t="s">
        <v>155</v>
      </c>
      <c r="F143" s="128" t="s">
        <v>123</v>
      </c>
      <c r="G143" s="128"/>
      <c r="H143" s="128"/>
      <c r="I143" s="128"/>
      <c r="J143" s="128"/>
      <c r="K143" s="3"/>
      <c r="L143" s="6"/>
      <c r="M143" s="15"/>
      <c r="N143" s="6"/>
      <c r="O143" s="7"/>
      <c r="P143" s="7"/>
      <c r="Q143" s="8"/>
      <c r="Z143" s="55"/>
      <c r="AA143" s="70"/>
    </row>
    <row r="144" spans="1:27" ht="20.100000000000001" customHeight="1" x14ac:dyDescent="0.15">
      <c r="A144" s="35"/>
      <c r="B144" s="35"/>
      <c r="C144" s="53"/>
      <c r="D144" s="98"/>
      <c r="E144" s="132" t="s">
        <v>156</v>
      </c>
      <c r="F144" s="55" t="s">
        <v>8</v>
      </c>
      <c r="G144" s="55"/>
      <c r="H144" s="55"/>
      <c r="I144" s="55"/>
      <c r="J144" s="55"/>
      <c r="K144" s="4"/>
      <c r="L144" s="12"/>
      <c r="M144" s="27"/>
      <c r="N144" s="12"/>
      <c r="O144" s="13"/>
      <c r="P144" s="13"/>
      <c r="Q144" s="14"/>
      <c r="Z144" s="55"/>
      <c r="AA144" s="70"/>
    </row>
    <row r="145" spans="1:29" ht="20.100000000000001" customHeight="1" x14ac:dyDescent="0.15">
      <c r="A145" s="35"/>
      <c r="B145" s="35"/>
      <c r="C145" s="53"/>
      <c r="D145" s="54"/>
      <c r="E145" s="133" t="s">
        <v>159</v>
      </c>
      <c r="F145" s="134"/>
      <c r="G145" s="134"/>
      <c r="H145" s="134"/>
      <c r="I145" s="134"/>
      <c r="J145" s="134"/>
      <c r="K145" s="134"/>
      <c r="L145" s="134"/>
      <c r="M145" s="135"/>
      <c r="N145" s="9"/>
      <c r="O145" s="10"/>
      <c r="P145" s="10"/>
      <c r="Q145" s="11"/>
      <c r="R145" s="136"/>
      <c r="S145" s="136"/>
      <c r="T145" s="136"/>
      <c r="U145" s="136"/>
      <c r="V145" s="136"/>
      <c r="W145" s="136"/>
      <c r="X145" s="136"/>
      <c r="Y145" s="136"/>
      <c r="Z145" s="55"/>
      <c r="AA145" s="131"/>
    </row>
    <row r="146" spans="1:29" ht="15" customHeight="1" x14ac:dyDescent="0.15">
      <c r="A146" s="35"/>
      <c r="B146" s="35"/>
      <c r="C146" s="72"/>
      <c r="D146" s="73"/>
      <c r="E146" s="73"/>
      <c r="F146" s="73"/>
      <c r="G146" s="73"/>
      <c r="H146" s="73"/>
      <c r="I146" s="137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AA146" s="131"/>
    </row>
    <row r="147" spans="1:29" ht="15" customHeight="1" x14ac:dyDescent="0.15">
      <c r="A147" s="35"/>
      <c r="B147" s="35"/>
      <c r="C147" s="51"/>
      <c r="D147" s="55"/>
      <c r="E147" s="55"/>
      <c r="F147" s="55"/>
      <c r="G147" s="55"/>
      <c r="H147" s="55"/>
      <c r="I147" s="138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139"/>
    </row>
    <row r="148" spans="1:29" ht="15" customHeight="1" x14ac:dyDescent="0.15"/>
    <row r="149" spans="1:29" ht="20.100000000000001" customHeight="1" x14ac:dyDescent="0.15">
      <c r="A149" s="35"/>
      <c r="B149" s="35"/>
      <c r="C149" s="46" t="s">
        <v>17</v>
      </c>
      <c r="D149" s="47"/>
      <c r="E149" s="47"/>
      <c r="F149" s="47"/>
      <c r="G149" s="47"/>
      <c r="H149" s="48"/>
      <c r="Z149" s="61"/>
    </row>
    <row r="150" spans="1:29" ht="9.9499999999999993" customHeight="1" x14ac:dyDescent="0.15">
      <c r="A150" s="35"/>
      <c r="B150" s="35"/>
      <c r="C150" s="49"/>
      <c r="D150" s="50"/>
      <c r="E150" s="50"/>
      <c r="F150" s="50"/>
      <c r="G150" s="50"/>
      <c r="H150" s="50"/>
      <c r="I150" s="78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140"/>
    </row>
    <row r="151" spans="1:29" ht="20.100000000000001" customHeight="1" x14ac:dyDescent="0.15">
      <c r="A151" s="35"/>
      <c r="B151" s="35"/>
      <c r="C151" s="49"/>
      <c r="D151" s="54">
        <v>1</v>
      </c>
      <c r="E151" s="55" t="s">
        <v>176</v>
      </c>
      <c r="F151" s="55"/>
      <c r="G151" s="55"/>
      <c r="H151" s="55"/>
      <c r="I151" s="5"/>
      <c r="J151" s="5"/>
      <c r="K151" s="5"/>
      <c r="L151" s="5"/>
      <c r="M151" s="5"/>
      <c r="N151" s="55"/>
      <c r="O151" s="55"/>
      <c r="P151" s="55"/>
      <c r="Q151" s="55" t="s">
        <v>178</v>
      </c>
      <c r="R151" s="55"/>
      <c r="S151" s="55"/>
      <c r="T151" s="55"/>
      <c r="U151" s="55"/>
      <c r="V151" s="55"/>
      <c r="W151" s="55"/>
      <c r="X151" s="55"/>
      <c r="Y151" s="55"/>
      <c r="Z151" s="98"/>
    </row>
    <row r="152" spans="1:29" ht="30" customHeight="1" x14ac:dyDescent="0.15">
      <c r="A152" s="35"/>
      <c r="B152" s="35"/>
      <c r="C152" s="49"/>
      <c r="D152" s="55"/>
      <c r="E152" s="141" t="s">
        <v>177</v>
      </c>
      <c r="F152" s="55"/>
      <c r="G152" s="55"/>
      <c r="H152" s="55"/>
      <c r="I152" s="80"/>
      <c r="J152" s="82" t="s">
        <v>179</v>
      </c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98"/>
    </row>
    <row r="153" spans="1:29" ht="9.9499999999999993" customHeight="1" x14ac:dyDescent="0.15">
      <c r="A153" s="35"/>
      <c r="B153" s="35"/>
      <c r="C153" s="49"/>
      <c r="D153" s="50"/>
      <c r="E153" s="64"/>
      <c r="F153" s="64"/>
      <c r="G153" s="64"/>
      <c r="H153" s="64"/>
      <c r="I153" s="80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6"/>
    </row>
    <row r="154" spans="1:29" ht="20.100000000000001" customHeight="1" x14ac:dyDescent="0.15">
      <c r="A154" s="35"/>
      <c r="B154" s="35"/>
      <c r="C154" s="49"/>
      <c r="D154" s="65" t="s">
        <v>172</v>
      </c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8"/>
      <c r="Z154" s="98"/>
    </row>
    <row r="155" spans="1:29" ht="9.9499999999999993" customHeight="1" x14ac:dyDescent="0.15">
      <c r="A155" s="35"/>
      <c r="B155" s="35"/>
      <c r="C155" s="49"/>
      <c r="D155" s="142"/>
      <c r="E155" s="50"/>
      <c r="F155" s="50"/>
      <c r="G155" s="50"/>
      <c r="H155" s="50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98"/>
    </row>
    <row r="156" spans="1:29" ht="20.100000000000001" customHeight="1" x14ac:dyDescent="0.15">
      <c r="A156" s="35"/>
      <c r="B156" s="35"/>
      <c r="C156" s="53"/>
      <c r="D156" s="54">
        <v>2</v>
      </c>
      <c r="E156" s="143" t="s">
        <v>8</v>
      </c>
      <c r="F156" s="143"/>
      <c r="G156" s="143"/>
      <c r="H156" s="143"/>
      <c r="I156" s="143"/>
      <c r="J156" s="144"/>
      <c r="K156" s="144"/>
      <c r="L156" s="144"/>
      <c r="M156" s="144"/>
      <c r="N156" s="144"/>
      <c r="O156" s="144"/>
      <c r="P156" s="143"/>
      <c r="Q156" s="143"/>
      <c r="Z156" s="56"/>
      <c r="AA156" s="55"/>
      <c r="AB156" s="55"/>
      <c r="AC156" s="55"/>
    </row>
    <row r="157" spans="1:29" ht="72.95" customHeight="1" x14ac:dyDescent="0.15">
      <c r="A157" s="35"/>
      <c r="B157" s="35"/>
      <c r="C157" s="53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56"/>
      <c r="AA157" s="55"/>
      <c r="AB157" s="55"/>
      <c r="AC157" s="55"/>
    </row>
    <row r="158" spans="1:29" ht="20.100000000000001" customHeight="1" x14ac:dyDescent="0.15">
      <c r="A158" s="35"/>
      <c r="B158" s="35"/>
      <c r="C158" s="72"/>
      <c r="D158" s="73"/>
      <c r="E158" s="73"/>
      <c r="F158" s="73"/>
      <c r="G158" s="73"/>
      <c r="H158" s="73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62"/>
    </row>
    <row r="159" spans="1:29" ht="15.75" customHeight="1" x14ac:dyDescent="0.15"/>
  </sheetData>
  <sheetProtection algorithmName="SHA-512" hashValue="tB/S59/5HGZwswVIUU7qGCdF2/xoZMEfBIcUqPUZ97r/197M+3cpuFzisIsCNCcjGeRUbmnJFGlpD81HDZ8zug==" saltValue="cYUthd/8m5Geo8unQnP8Nw==" spinCount="100000" sheet="1" objects="1" scenarios="1"/>
  <dataConsolidate/>
  <mergeCells count="117">
    <mergeCell ref="W1:Z1"/>
    <mergeCell ref="L140:M140"/>
    <mergeCell ref="L141:M141"/>
    <mergeCell ref="L142:M142"/>
    <mergeCell ref="L144:M144"/>
    <mergeCell ref="L118:M118"/>
    <mergeCell ref="L125:M125"/>
    <mergeCell ref="L127:M127"/>
    <mergeCell ref="L128:M128"/>
    <mergeCell ref="L129:M129"/>
    <mergeCell ref="L130:M130"/>
    <mergeCell ref="L131:M131"/>
    <mergeCell ref="L132:M132"/>
    <mergeCell ref="L133:M133"/>
    <mergeCell ref="L134:M134"/>
    <mergeCell ref="L135:M135"/>
    <mergeCell ref="L119:M119"/>
    <mergeCell ref="L120:M120"/>
    <mergeCell ref="L137:M137"/>
    <mergeCell ref="L138:M138"/>
    <mergeCell ref="L139:M139"/>
    <mergeCell ref="L122:M122"/>
    <mergeCell ref="L123:M123"/>
    <mergeCell ref="L116:M116"/>
    <mergeCell ref="L117:M117"/>
    <mergeCell ref="N116:Q116"/>
    <mergeCell ref="N117:Q117"/>
    <mergeCell ref="N118:Q118"/>
    <mergeCell ref="N119:Q119"/>
    <mergeCell ref="N120:Q120"/>
    <mergeCell ref="N121:Q121"/>
    <mergeCell ref="I69:M69"/>
    <mergeCell ref="I71:Y71"/>
    <mergeCell ref="L112:M112"/>
    <mergeCell ref="L114:M114"/>
    <mergeCell ref="L115:M115"/>
    <mergeCell ref="L121:M121"/>
    <mergeCell ref="I73:Y73"/>
    <mergeCell ref="J74:Y74"/>
    <mergeCell ref="I79:Y79"/>
    <mergeCell ref="J76:Y76"/>
    <mergeCell ref="I77:Y77"/>
    <mergeCell ref="L111:M111"/>
    <mergeCell ref="L113:M113"/>
    <mergeCell ref="N113:Q113"/>
    <mergeCell ref="D157:Y157"/>
    <mergeCell ref="I105:M105"/>
    <mergeCell ref="I107:M107"/>
    <mergeCell ref="C149:H149"/>
    <mergeCell ref="I45:Y45"/>
    <mergeCell ref="I51:Y51"/>
    <mergeCell ref="I87:Y87"/>
    <mergeCell ref="D103:Y103"/>
    <mergeCell ref="I81:Y81"/>
    <mergeCell ref="I83:M83"/>
    <mergeCell ref="I96:M96"/>
    <mergeCell ref="I98:M98"/>
    <mergeCell ref="P98:Q98"/>
    <mergeCell ref="C65:H65"/>
    <mergeCell ref="D67:Y67"/>
    <mergeCell ref="I47:M47"/>
    <mergeCell ref="I49:M49"/>
    <mergeCell ref="I100:M100"/>
    <mergeCell ref="E110:Y110"/>
    <mergeCell ref="I85:M85"/>
    <mergeCell ref="C92:H92"/>
    <mergeCell ref="I75:Y75"/>
    <mergeCell ref="D94:Y94"/>
    <mergeCell ref="E111:J111"/>
    <mergeCell ref="E91:H91"/>
    <mergeCell ref="L143:M143"/>
    <mergeCell ref="D154:Y154"/>
    <mergeCell ref="C13:H13"/>
    <mergeCell ref="I15:M15"/>
    <mergeCell ref="I39:Y39"/>
    <mergeCell ref="I35:Y35"/>
    <mergeCell ref="I37:Y37"/>
    <mergeCell ref="I33:M33"/>
    <mergeCell ref="C29:H29"/>
    <mergeCell ref="D31:Y31"/>
    <mergeCell ref="J99:Y99"/>
    <mergeCell ref="I41:Y41"/>
    <mergeCell ref="I43:Y43"/>
    <mergeCell ref="N111:Q111"/>
    <mergeCell ref="N112:Q112"/>
    <mergeCell ref="N114:Q114"/>
    <mergeCell ref="N115:Q115"/>
    <mergeCell ref="L124:M124"/>
    <mergeCell ref="L126:M126"/>
    <mergeCell ref="E145:M145"/>
    <mergeCell ref="L136:M136"/>
    <mergeCell ref="N122:Q122"/>
    <mergeCell ref="N123:Q123"/>
    <mergeCell ref="I151:M151"/>
    <mergeCell ref="J152:Y152"/>
    <mergeCell ref="N124:Q124"/>
    <mergeCell ref="N125:Q125"/>
    <mergeCell ref="N126:Q126"/>
    <mergeCell ref="N127:Q127"/>
    <mergeCell ref="N128:Q128"/>
    <mergeCell ref="N129:Q129"/>
    <mergeCell ref="N130:Q130"/>
    <mergeCell ref="N145:Q145"/>
    <mergeCell ref="N140:Q140"/>
    <mergeCell ref="N141:Q141"/>
    <mergeCell ref="N142:Q142"/>
    <mergeCell ref="N143:Q143"/>
    <mergeCell ref="N144:Q144"/>
    <mergeCell ref="N131:Q131"/>
    <mergeCell ref="N132:Q132"/>
    <mergeCell ref="N133:Q133"/>
    <mergeCell ref="N134:Q134"/>
    <mergeCell ref="N135:Q135"/>
    <mergeCell ref="N136:Q136"/>
    <mergeCell ref="N137:Q137"/>
    <mergeCell ref="N138:Q138"/>
    <mergeCell ref="N139:Q139"/>
  </mergeCells>
  <phoneticPr fontId="4"/>
  <conditionalFormatting sqref="I15:M15">
    <cfRule type="expression" dxfId="12" priority="13" stopIfTrue="1">
      <formula>TRIM($I15)=""</formula>
    </cfRule>
  </conditionalFormatting>
  <conditionalFormatting sqref="I35:Y35">
    <cfRule type="expression" dxfId="11" priority="12" stopIfTrue="1">
      <formula>AND($I35&lt;&gt;"", OR(ISERROR(FIND("@"&amp;LEFT($I35,3)&amp;"@", 都道府県3))=FALSE, ISERROR(FIND("@"&amp;LEFT($I35,4)&amp;"@",都道府県4))=FALSE)=FALSE)</formula>
    </cfRule>
  </conditionalFormatting>
  <conditionalFormatting sqref="I47:M47">
    <cfRule type="expression" dxfId="10" priority="11" stopIfTrue="1">
      <formula>AND($I47&lt;&gt;"", NOT(ISNUMBER(VALUE(SUBSTITUTE($I47,"-","")))))</formula>
    </cfRule>
  </conditionalFormatting>
  <conditionalFormatting sqref="I49:M49">
    <cfRule type="expression" dxfId="9" priority="10" stopIfTrue="1">
      <formula>AND($I49&lt;&gt;"", NOT(ISNUMBER(VALUE(SUBSTITUTE($I49,"-","")))))</formula>
    </cfRule>
  </conditionalFormatting>
  <conditionalFormatting sqref="I71:Y71">
    <cfRule type="expression" dxfId="8" priority="9" stopIfTrue="1">
      <formula>AND($I71&lt;&gt;"", OR(ISERROR(FIND("@"&amp;LEFT($I71,3)&amp;"@", 都道府県3))=FALSE, ISERROR(FIND("@"&amp;LEFT($I71,4)&amp;"@",都道府県4))=FALSE)=FALSE)</formula>
    </cfRule>
  </conditionalFormatting>
  <conditionalFormatting sqref="I83:M83">
    <cfRule type="expression" dxfId="7" priority="8" stopIfTrue="1">
      <formula>AND($I83&lt;&gt;"", NOT(ISNUMBER(VALUE(SUBSTITUTE($I83,"-","")))))</formula>
    </cfRule>
  </conditionalFormatting>
  <conditionalFormatting sqref="I85:M85">
    <cfRule type="expression" dxfId="6" priority="7" stopIfTrue="1">
      <formula>AND($I85&lt;&gt;"", NOT(ISNUMBER(VALUE(SUBSTITUTE($I85,"-","")))))</formula>
    </cfRule>
  </conditionalFormatting>
  <conditionalFormatting sqref="I96:M96">
    <cfRule type="expression" dxfId="5" priority="6" stopIfTrue="1">
      <formula>AND($I96&lt;&gt;"無", $I96&lt;&gt;"有")</formula>
    </cfRule>
  </conditionalFormatting>
  <conditionalFormatting sqref="I98:M98">
    <cfRule type="expression" dxfId="4" priority="5" stopIfTrue="1">
      <formula>AND($I96="有",ISBLANK($I98))</formula>
    </cfRule>
  </conditionalFormatting>
  <conditionalFormatting sqref="P98:Q98">
    <cfRule type="expression" dxfId="3" priority="4" stopIfTrue="1">
      <formula>AND($I96="有", OR(NOT(ISNUMBER(VALUE(P98))), TRIM(P98)="", LEN(P98)&gt;6))</formula>
    </cfRule>
  </conditionalFormatting>
  <conditionalFormatting sqref="I100:M100">
    <cfRule type="expression" dxfId="2" priority="3" stopIfTrue="1">
      <formula>AND($I96="有",ISBLANK($I100))</formula>
    </cfRule>
  </conditionalFormatting>
  <conditionalFormatting sqref="I105:M105">
    <cfRule type="expression" dxfId="1" priority="2" stopIfTrue="1">
      <formula>AND($I105&lt;&gt;"無", $I105&lt;&gt;"有")</formula>
    </cfRule>
  </conditionalFormatting>
  <conditionalFormatting sqref="I107:M107">
    <cfRule type="expression" dxfId="0" priority="1" stopIfTrue="1">
      <formula>AND($I105="有",ISBLANK($I107))</formula>
    </cfRule>
  </conditionalFormatting>
  <dataValidations count="120">
    <dataValidation type="date" imeMode="halfAlpha" allowBlank="1" showInputMessage="1" showErrorMessage="1" error="有効な日付を入力してください" sqref="I15:M15" xr:uid="{B9809686-CA4F-419B-8E09-7B041D16CF91}">
      <formula1>92</formula1>
      <formula2>73415</formula2>
    </dataValidation>
    <dataValidation type="whole" imeMode="halfAlpha" allowBlank="1" showInputMessage="1" showErrorMessage="1" error="7桁の数字を入力してください" sqref="I33:M33" xr:uid="{7F3F8779-8D70-4FFE-B9CF-50B29C2BF7A0}">
      <formula1>0</formula1>
      <formula2>9999999</formula2>
    </dataValidation>
    <dataValidation errorStyle="warning" imeMode="hiragana" allowBlank="1" showInputMessage="1" showErrorMessage="1" sqref="I35:Y35" xr:uid="{017150DB-BEBD-4A0E-9912-6A614AE7B8DF}"/>
    <dataValidation errorStyle="warning" imeMode="fullKatakana" allowBlank="1" showInputMessage="1" showErrorMessage="1" sqref="I37:Y37" xr:uid="{415692AD-170E-4D15-ACD1-AA06F304659F}"/>
    <dataValidation errorStyle="warning" imeMode="hiragana" allowBlank="1" showInputMessage="1" showErrorMessage="1" sqref="I39:Y39" xr:uid="{06BB2AA7-A416-4498-B523-AFE4721D2C2C}"/>
    <dataValidation errorStyle="warning" imeMode="hiragana" allowBlank="1" showInputMessage="1" showErrorMessage="1" sqref="I41:Y41" xr:uid="{A7ED90F3-C9CB-4FD2-836F-A6BB0F63906B}"/>
    <dataValidation errorStyle="warning" imeMode="fullKatakana" allowBlank="1" showInputMessage="1" showErrorMessage="1" sqref="I43:Y43" xr:uid="{B9F857A4-1291-4D81-A16B-7B9F608262BA}"/>
    <dataValidation errorStyle="warning" imeMode="hiragana" allowBlank="1" showInputMessage="1" showErrorMessage="1" sqref="I45:Y45" xr:uid="{6236EC48-938D-4C97-AC25-141C06BA513C}"/>
    <dataValidation errorStyle="warning" imeMode="halfAlpha" allowBlank="1" showInputMessage="1" showErrorMessage="1" sqref="I47:M47" xr:uid="{F64124D0-54DF-4DC8-9FDC-99129E0E1392}"/>
    <dataValidation errorStyle="warning" imeMode="halfAlpha" allowBlank="1" showInputMessage="1" showErrorMessage="1" sqref="I49:M49" xr:uid="{B1012CFA-AAD3-4B74-9E34-47A4D861C2FF}"/>
    <dataValidation errorStyle="warning" imeMode="halfAlpha" allowBlank="1" showInputMessage="1" showErrorMessage="1" sqref="I51:Y51" xr:uid="{250CFB8F-899D-43E9-8847-6F4897742C97}"/>
    <dataValidation type="whole" imeMode="halfAlpha" allowBlank="1" showInputMessage="1" showErrorMessage="1" error="7桁の数字を入力してください" sqref="I69:M69" xr:uid="{661AB04F-9AB6-4528-8AB4-8C414228826C}">
      <formula1>0</formula1>
      <formula2>9999999</formula2>
    </dataValidation>
    <dataValidation errorStyle="warning" imeMode="hiragana" allowBlank="1" showInputMessage="1" showErrorMessage="1" sqref="I71:Y71" xr:uid="{9864BADD-2CC3-4A39-B1AD-E77A24D733EB}"/>
    <dataValidation errorStyle="warning" imeMode="fullKatakana" allowBlank="1" showInputMessage="1" showErrorMessage="1" sqref="I73:Y73" xr:uid="{21906115-012A-40D6-B8A8-2B92BC22BD6E}"/>
    <dataValidation errorStyle="warning" imeMode="hiragana" allowBlank="1" showInputMessage="1" showErrorMessage="1" sqref="I75:Y75" xr:uid="{B696CF56-2091-4060-81EC-E1E05C88ACD2}"/>
    <dataValidation errorStyle="warning" imeMode="hiragana" allowBlank="1" showInputMessage="1" showErrorMessage="1" sqref="I77:Y77" xr:uid="{2782C99F-DF0C-446A-BB0B-50AA101B31EA}"/>
    <dataValidation errorStyle="warning" imeMode="fullKatakana" allowBlank="1" showInputMessage="1" showErrorMessage="1" sqref="I79:Y79" xr:uid="{0DD8D60B-5390-4505-812F-C229295D979B}"/>
    <dataValidation errorStyle="warning" imeMode="hiragana" allowBlank="1" showInputMessage="1" showErrorMessage="1" sqref="I81:Y81" xr:uid="{BDC0D0CC-B7C5-419B-8AA8-DC538C557036}"/>
    <dataValidation errorStyle="warning" imeMode="halfAlpha" allowBlank="1" showInputMessage="1" showErrorMessage="1" sqref="I83:M83" xr:uid="{95CFB4F6-1504-4E6A-ADF5-2321F121D5C1}"/>
    <dataValidation errorStyle="warning" imeMode="halfAlpha" allowBlank="1" showInputMessage="1" showErrorMessage="1" sqref="I85:M85" xr:uid="{595A1D45-C1E8-4DE6-905A-3D6158AB45CD}"/>
    <dataValidation errorStyle="warning" imeMode="halfAlpha" allowBlank="1" showInputMessage="1" showErrorMessage="1" sqref="I87:Y87" xr:uid="{ADC73C3B-84C8-4C86-83E1-6A1476C0A5F5}"/>
    <dataValidation type="list" imeMode="halfAlpha" allowBlank="1" showInputMessage="1" showErrorMessage="1" error="リストから選択してください" sqref="I96:M96" xr:uid="{DFC6F7ED-9149-4DDC-A218-25B206A1A3B5}">
      <formula1>"無,有"</formula1>
    </dataValidation>
    <dataValidation type="list" imeMode="halfAlpha" allowBlank="1" showInputMessage="1" showErrorMessage="1" error="リストから選択してください" sqref="I98:M98" xr:uid="{1B3A523B-89E3-4834-B2B2-0D9A1499B1F5}">
      <formula1>許可コード</formula1>
    </dataValidation>
    <dataValidation errorStyle="warning" imeMode="halfAlpha" allowBlank="1" showInputMessage="1" showErrorMessage="1" sqref="P98:Q98" xr:uid="{95B5932C-102A-494B-AAF7-C677CEBD5ABD}"/>
    <dataValidation type="date" imeMode="halfAlpha" allowBlank="1" showInputMessage="1" showErrorMessage="1" error="有効な日付を入力してください" sqref="I100:M100" xr:uid="{06239EA2-477D-4E72-8D3D-3C7428675F64}">
      <formula1>92</formula1>
      <formula2>73415</formula2>
    </dataValidation>
    <dataValidation type="list" imeMode="halfAlpha" allowBlank="1" showInputMessage="1" showErrorMessage="1" error="リストから選択してください" sqref="I105:M105" xr:uid="{09A613BD-A9B1-4546-A980-7F29DCBF02C6}">
      <formula1>"無,有"</formula1>
    </dataValidation>
    <dataValidation type="date" imeMode="halfAlpha" allowBlank="1" showInputMessage="1" showErrorMessage="1" error="有効な日付を入力してください" sqref="I107:M107" xr:uid="{9D320572-1F87-4341-BD24-A7D442C4F650}">
      <formula1>92</formula1>
      <formula2>73415</formula2>
    </dataValidation>
    <dataValidation type="list" imeMode="halfAlpha" allowBlank="1" showInputMessage="1" showErrorMessage="1" error="リストから選択してください" sqref="K112" xr:uid="{E4F34920-DD10-4236-AF23-02173C0834AA}">
      <formula1>"一般,特定,　"</formula1>
    </dataValidation>
    <dataValidation type="whole" imeMode="halfAlpha" allowBlank="1" showInputMessage="1" showErrorMessage="1" error="有効な数字を入力してください" sqref="L112:M112" xr:uid="{016CB14C-5BA3-4D6C-8EB4-46ADFD81D51D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12:Q112" xr:uid="{2CE41F5C-F38B-4154-9284-E0CBE5AEADFF}">
      <formula1>-9999999999</formula1>
      <formula2>9999999999</formula2>
    </dataValidation>
    <dataValidation type="list" imeMode="halfAlpha" allowBlank="1" showInputMessage="1" showErrorMessage="1" error="リストから選択してください" sqref="K114" xr:uid="{A17C279E-61DC-493A-ACFD-087AA144B148}">
      <formula1>"一般,特定,　"</formula1>
    </dataValidation>
    <dataValidation type="whole" imeMode="halfAlpha" allowBlank="1" showInputMessage="1" showErrorMessage="1" error="有効な数字を入力してください" sqref="L114:M114" xr:uid="{5F74391E-18EF-4887-A713-E15A0D4C9D84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14:Q114" xr:uid="{343EA5EF-3FD6-474F-ADFE-4B55B807EA4C}">
      <formula1>-9999999999</formula1>
      <formula2>9999999999</formula2>
    </dataValidation>
    <dataValidation type="list" imeMode="halfAlpha" allowBlank="1" showInputMessage="1" showErrorMessage="1" error="リストから選択してください" sqref="K115" xr:uid="{8B7F4972-F005-41F9-AA10-E2950AC495A1}">
      <formula1>"一般,特定,　"</formula1>
    </dataValidation>
    <dataValidation type="whole" imeMode="halfAlpha" allowBlank="1" showInputMessage="1" showErrorMessage="1" error="有効な数字を入力してください" sqref="L115:M115" xr:uid="{03E348E1-37F8-444F-BF5E-F405B8D5E3B4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15:Q115" xr:uid="{061A7270-39EF-4D3C-9B31-C578DADF52C1}">
      <formula1>-9999999999</formula1>
      <formula2>9999999999</formula2>
    </dataValidation>
    <dataValidation type="list" imeMode="halfAlpha" allowBlank="1" showInputMessage="1" showErrorMessage="1" error="リストから選択してください" sqref="K116" xr:uid="{3DBA93BC-2DAE-4123-AE98-959886BA7218}">
      <formula1>"一般,特定,　"</formula1>
    </dataValidation>
    <dataValidation type="whole" imeMode="halfAlpha" allowBlank="1" showInputMessage="1" showErrorMessage="1" error="有効な数字を入力してください" sqref="L116:M116" xr:uid="{4214A134-740F-480A-8267-61E20E3F35EE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16:Q116" xr:uid="{CB39C208-B205-4952-A368-93BAD43E69FB}">
      <formula1>-9999999999</formula1>
      <formula2>9999999999</formula2>
    </dataValidation>
    <dataValidation type="list" imeMode="halfAlpha" allowBlank="1" showInputMessage="1" showErrorMessage="1" error="リストから選択してください" sqref="K117" xr:uid="{B70A9075-350F-4DEF-814B-BEE674DD6DEF}">
      <formula1>"一般,特定,　"</formula1>
    </dataValidation>
    <dataValidation type="whole" imeMode="halfAlpha" allowBlank="1" showInputMessage="1" showErrorMessage="1" error="有効な数字を入力してください" sqref="L117:M117" xr:uid="{21D603BD-257C-40EE-A48E-A1323DC7D71B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17:Q117" xr:uid="{3120E960-79CD-4AEE-8A61-392E9EDA3F8F}">
      <formula1>-9999999999</formula1>
      <formula2>9999999999</formula2>
    </dataValidation>
    <dataValidation type="list" imeMode="halfAlpha" allowBlank="1" showInputMessage="1" showErrorMessage="1" error="リストから選択してください" sqref="K119" xr:uid="{50BB3279-F4BA-4AE8-87D3-3AA853871F78}">
      <formula1>"一般,特定,　"</formula1>
    </dataValidation>
    <dataValidation type="whole" imeMode="halfAlpha" allowBlank="1" showInputMessage="1" showErrorMessage="1" error="有効な数字を入力してください" sqref="L119:M119" xr:uid="{61B59047-44D8-4B5D-8704-B98F7E821242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19:Q119" xr:uid="{3FB3177F-FA34-4CC5-B685-B6C685513123}">
      <formula1>-9999999999</formula1>
      <formula2>9999999999</formula2>
    </dataValidation>
    <dataValidation type="list" imeMode="halfAlpha" allowBlank="1" showInputMessage="1" showErrorMessage="1" error="リストから選択してください" sqref="K120" xr:uid="{CC6B0B0A-438C-498B-AB5C-93EC4FC539D9}">
      <formula1>"一般,特定,　"</formula1>
    </dataValidation>
    <dataValidation type="whole" imeMode="halfAlpha" allowBlank="1" showInputMessage="1" showErrorMessage="1" error="有効な数字を入力してください" sqref="L120:M120" xr:uid="{DFAABFD5-B297-4CD7-A19A-CD206544E798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20:Q120" xr:uid="{752083C2-C4A1-4CA0-94B3-2C5442E2230A}">
      <formula1>-9999999999</formula1>
      <formula2>9999999999</formula2>
    </dataValidation>
    <dataValidation type="list" imeMode="halfAlpha" allowBlank="1" showInputMessage="1" showErrorMessage="1" error="リストから選択してください" sqref="K121" xr:uid="{7EE2A1D6-8F57-4B06-AD45-20BC07C3650A}">
      <formula1>"一般,特定,　"</formula1>
    </dataValidation>
    <dataValidation type="whole" imeMode="halfAlpha" allowBlank="1" showInputMessage="1" showErrorMessage="1" error="有効な数字を入力してください" sqref="L121:M121" xr:uid="{14631CDE-5A00-4A9D-A169-C82BD4B0E028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21:Q121" xr:uid="{F950C170-4D03-4A50-A35E-8C64507534FB}">
      <formula1>-9999999999</formula1>
      <formula2>9999999999</formula2>
    </dataValidation>
    <dataValidation type="list" imeMode="halfAlpha" allowBlank="1" showInputMessage="1" showErrorMessage="1" error="リストから選択してください" sqref="K122" xr:uid="{C739D823-99FA-4D27-AE2E-E88AFA77BB5D}">
      <formula1>"一般,特定,　"</formula1>
    </dataValidation>
    <dataValidation type="whole" imeMode="halfAlpha" allowBlank="1" showInputMessage="1" showErrorMessage="1" error="有効な数字を入力してください" sqref="L122:M122" xr:uid="{6EF1C51D-9CD8-4A34-8C0F-01C29E2FE83D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22:Q122" xr:uid="{825B3A4B-ED4F-4424-AE95-DCDDBBFCFC67}">
      <formula1>-9999999999</formula1>
      <formula2>9999999999</formula2>
    </dataValidation>
    <dataValidation type="list" imeMode="halfAlpha" allowBlank="1" showInputMessage="1" showErrorMessage="1" error="リストから選択してください" sqref="K123" xr:uid="{A5D82BAD-F954-4431-9319-E38F1A5EA394}">
      <formula1>"一般,特定,　"</formula1>
    </dataValidation>
    <dataValidation type="whole" imeMode="halfAlpha" allowBlank="1" showInputMessage="1" showErrorMessage="1" error="有効な数字を入力してください" sqref="L123:M123" xr:uid="{AC90A15F-8CD4-4F56-B949-4E963C0CC92D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23:Q123" xr:uid="{FB8E600B-486B-49C2-8221-49D252051E34}">
      <formula1>-9999999999</formula1>
      <formula2>9999999999</formula2>
    </dataValidation>
    <dataValidation type="list" imeMode="halfAlpha" allowBlank="1" showInputMessage="1" showErrorMessage="1" error="リストから選択してください" sqref="K124" xr:uid="{27C9CA15-FB74-4550-9F4E-36DA4C571D47}">
      <formula1>"一般,特定,　"</formula1>
    </dataValidation>
    <dataValidation type="whole" imeMode="halfAlpha" allowBlank="1" showInputMessage="1" showErrorMessage="1" error="有効な数字を入力してください" sqref="L124:M124" xr:uid="{905F9070-4DC1-4471-9CA1-9F8D570FFD89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24:Q124" xr:uid="{6634A689-FCD8-4031-9F31-743715F4ABAC}">
      <formula1>-9999999999</formula1>
      <formula2>9999999999</formula2>
    </dataValidation>
    <dataValidation type="list" imeMode="halfAlpha" allowBlank="1" showInputMessage="1" showErrorMessage="1" error="リストから選択してください" sqref="K126" xr:uid="{4A1BF71E-E3E7-4A28-B654-FEC941CE0031}">
      <formula1>"一般,特定,　"</formula1>
    </dataValidation>
    <dataValidation type="whole" imeMode="halfAlpha" allowBlank="1" showInputMessage="1" showErrorMessage="1" error="有効な数字を入力してください" sqref="L126:M126" xr:uid="{6618DEC3-6F70-43C0-AA31-52DA4BEE29B2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26:Q126" xr:uid="{810D4843-9881-45E8-B368-B7AE3FED0B61}">
      <formula1>-9999999999</formula1>
      <formula2>9999999999</formula2>
    </dataValidation>
    <dataValidation type="list" imeMode="halfAlpha" allowBlank="1" showInputMessage="1" showErrorMessage="1" error="リストから選択してください" sqref="K127" xr:uid="{1B17D314-0D07-4B5D-B45E-60BDFD87A712}">
      <formula1>"一般,特定,　"</formula1>
    </dataValidation>
    <dataValidation type="whole" imeMode="halfAlpha" allowBlank="1" showInputMessage="1" showErrorMessage="1" error="有効な数字を入力してください" sqref="L127:M127" xr:uid="{493E8529-84F8-4CCD-B14A-2A722422B400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27:Q127" xr:uid="{E0430690-53A9-4508-92BA-5F0AC3B50034}">
      <formula1>-9999999999</formula1>
      <formula2>9999999999</formula2>
    </dataValidation>
    <dataValidation type="list" imeMode="halfAlpha" allowBlank="1" showInputMessage="1" showErrorMessage="1" error="リストから選択してください" sqref="K128" xr:uid="{30060D43-A585-4AD2-B8A0-8EE0A23248D2}">
      <formula1>"一般,特定,　"</formula1>
    </dataValidation>
    <dataValidation type="whole" imeMode="halfAlpha" allowBlank="1" showInputMessage="1" showErrorMessage="1" error="有効な数字を入力してください" sqref="L128:M128" xr:uid="{A401EE36-670F-4D6C-B6A0-7F7B112874E5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28:Q128" xr:uid="{CFDABA0D-4ABC-459C-946A-EDE87A5F327C}">
      <formula1>-9999999999</formula1>
      <formula2>9999999999</formula2>
    </dataValidation>
    <dataValidation type="list" imeMode="halfAlpha" allowBlank="1" showInputMessage="1" showErrorMessage="1" error="リストから選択してください" sqref="K129" xr:uid="{3C8AE4C2-D640-4AE4-90F0-75BF11BC6BBD}">
      <formula1>"一般,特定,　"</formula1>
    </dataValidation>
    <dataValidation type="whole" imeMode="halfAlpha" allowBlank="1" showInputMessage="1" showErrorMessage="1" error="有効な数字を入力してください" sqref="L129:M129" xr:uid="{CFCE226E-9AAA-4A8C-BBA2-DD1E4AE1C74B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29:Q129" xr:uid="{94D025A4-9A44-4E12-B426-6D556D14264F}">
      <formula1>-9999999999</formula1>
      <formula2>9999999999</formula2>
    </dataValidation>
    <dataValidation type="list" imeMode="halfAlpha" allowBlank="1" showInputMessage="1" showErrorMessage="1" error="リストから選択してください" sqref="K130" xr:uid="{E219AEAD-1283-42BC-81E7-D084B543D986}">
      <formula1>"一般,特定,　"</formula1>
    </dataValidation>
    <dataValidation type="whole" imeMode="halfAlpha" allowBlank="1" showInputMessage="1" showErrorMessage="1" error="有効な数字を入力してください" sqref="L130:M130" xr:uid="{EBCD1A5F-BA2F-4443-ADA6-D5BDE96E587B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30:Q130" xr:uid="{304A5492-1815-4A41-9DD1-601C351B4C2D}">
      <formula1>-9999999999</formula1>
      <formula2>9999999999</formula2>
    </dataValidation>
    <dataValidation type="list" imeMode="halfAlpha" allowBlank="1" showInputMessage="1" showErrorMessage="1" error="リストから選択してください" sqref="K131" xr:uid="{C6DBD272-FD84-4CE8-9048-B1C783943B13}">
      <formula1>"一般,特定,　"</formula1>
    </dataValidation>
    <dataValidation type="whole" imeMode="halfAlpha" allowBlank="1" showInputMessage="1" showErrorMessage="1" error="有効な数字を入力してください" sqref="L131:M131" xr:uid="{199ADAAA-C4D5-492E-888D-2615C032B2BD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31:Q131" xr:uid="{5B2664D6-4C23-48CD-93BF-BDE276AD8A3E}">
      <formula1>-9999999999</formula1>
      <formula2>9999999999</formula2>
    </dataValidation>
    <dataValidation type="list" imeMode="halfAlpha" allowBlank="1" showInputMessage="1" showErrorMessage="1" error="リストから選択してください" sqref="K132" xr:uid="{1044A519-0C82-48C4-AF07-A402E80A52B2}">
      <formula1>"一般,特定,　"</formula1>
    </dataValidation>
    <dataValidation type="whole" imeMode="halfAlpha" allowBlank="1" showInputMessage="1" showErrorMessage="1" error="有効な数字を入力してください" sqref="L132:M132" xr:uid="{DE999187-2AFA-4293-9DBF-8EA06FD07C28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32:Q132" xr:uid="{27F44AD0-4C7B-4A6A-8DE0-3C36B0918734}">
      <formula1>-9999999999</formula1>
      <formula2>9999999999</formula2>
    </dataValidation>
    <dataValidation type="list" imeMode="halfAlpha" allowBlank="1" showInputMessage="1" showErrorMessage="1" error="リストから選択してください" sqref="K133" xr:uid="{EF7EB89C-F724-4923-917E-849FE0C264DB}">
      <formula1>"一般,特定,　"</formula1>
    </dataValidation>
    <dataValidation type="whole" imeMode="halfAlpha" allowBlank="1" showInputMessage="1" showErrorMessage="1" error="有効な数字を入力してください" sqref="L133:M133" xr:uid="{02D5629D-B8EA-4501-8D87-445D6045CF6B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33:Q133" xr:uid="{C3F3B1AA-5630-411E-A584-8F9A40F1C05C}">
      <formula1>-9999999999</formula1>
      <formula2>9999999999</formula2>
    </dataValidation>
    <dataValidation type="list" imeMode="halfAlpha" allowBlank="1" showInputMessage="1" showErrorMessage="1" error="リストから選択してください" sqref="K134" xr:uid="{4384EF2B-2305-497C-8137-5FFE8F8F1660}">
      <formula1>"一般,特定,　"</formula1>
    </dataValidation>
    <dataValidation type="whole" imeMode="halfAlpha" allowBlank="1" showInputMessage="1" showErrorMessage="1" error="有効な数字を入力してください" sqref="L134:M134" xr:uid="{4BF03503-9CEB-457F-B9F9-70001A68E003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34:Q134" xr:uid="{FA43EEB2-8D47-4A38-B4A1-957F6B20A173}">
      <formula1>-9999999999</formula1>
      <formula2>9999999999</formula2>
    </dataValidation>
    <dataValidation type="list" imeMode="halfAlpha" allowBlank="1" showInputMessage="1" showErrorMessage="1" error="リストから選択してください" sqref="K135" xr:uid="{89040F79-5EAC-454A-88F4-66BDA52F0F69}">
      <formula1>"一般,特定,　"</formula1>
    </dataValidation>
    <dataValidation type="whole" imeMode="halfAlpha" allowBlank="1" showInputMessage="1" showErrorMessage="1" error="有効な数字を入力してください" sqref="L135:M135" xr:uid="{29F47362-8DAE-41A9-BA04-1B1C3CB44EBB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35:Q135" xr:uid="{F4C25CCA-BED3-4FA2-AEAB-F190743604A1}">
      <formula1>-9999999999</formula1>
      <formula2>9999999999</formula2>
    </dataValidation>
    <dataValidation type="list" imeMode="halfAlpha" allowBlank="1" showInputMessage="1" showErrorMessage="1" error="リストから選択してください" sqref="K136" xr:uid="{07438275-4B7B-4E72-968F-9AEE64B296F4}">
      <formula1>"一般,特定,　"</formula1>
    </dataValidation>
    <dataValidation type="whole" imeMode="halfAlpha" allowBlank="1" showInputMessage="1" showErrorMessage="1" error="有効な数字を入力してください" sqref="L136:M136" xr:uid="{845F0DA6-4B35-4549-A4DD-713AACC5FD06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36:Q136" xr:uid="{781E1B7F-A358-4C53-9986-3114BA664AC5}">
      <formula1>-9999999999</formula1>
      <formula2>9999999999</formula2>
    </dataValidation>
    <dataValidation type="list" imeMode="halfAlpha" allowBlank="1" showInputMessage="1" showErrorMessage="1" error="リストから選択してください" sqref="K137" xr:uid="{73DB4C17-1A75-45C3-A866-E63DAB4176DB}">
      <formula1>"一般,特定,　"</formula1>
    </dataValidation>
    <dataValidation type="whole" imeMode="halfAlpha" allowBlank="1" showInputMessage="1" showErrorMessage="1" error="有効な数字を入力してください" sqref="L137:M137" xr:uid="{FFF3540E-C500-4EBC-B35F-BB2BAEE95B40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37:Q137" xr:uid="{93E45759-A156-45A2-98AF-F32E7AAF5CD4}">
      <formula1>-9999999999</formula1>
      <formula2>9999999999</formula2>
    </dataValidation>
    <dataValidation type="list" imeMode="halfAlpha" allowBlank="1" showInputMessage="1" showErrorMessage="1" error="リストから選択してください" sqref="K138" xr:uid="{8FEB5A50-6E68-416A-9AC8-A99AA3143765}">
      <formula1>"一般,特定,　"</formula1>
    </dataValidation>
    <dataValidation type="whole" imeMode="halfAlpha" allowBlank="1" showInputMessage="1" showErrorMessage="1" error="有効な数字を入力してください" sqref="L138:M138" xr:uid="{CA37F266-82D4-49BF-904E-495FD53B1535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38:Q138" xr:uid="{06947C9F-4093-41FC-A16C-1B3E9256F0F5}">
      <formula1>-9999999999</formula1>
      <formula2>9999999999</formula2>
    </dataValidation>
    <dataValidation type="list" imeMode="halfAlpha" allowBlank="1" showInputMessage="1" showErrorMessage="1" error="リストから選択してください" sqref="K139" xr:uid="{FDCB2F5F-572C-4489-91EC-43E182319B33}">
      <formula1>"一般,特定,　"</formula1>
    </dataValidation>
    <dataValidation type="whole" imeMode="halfAlpha" allowBlank="1" showInputMessage="1" showErrorMessage="1" error="有効な数字を入力してください" sqref="L139:M139" xr:uid="{BAD494CB-FE60-47B6-B21E-EE1A68D50994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39:Q139" xr:uid="{05705FA7-9414-4B1F-B675-4E85FAC7E9FB}">
      <formula1>-9999999999</formula1>
      <formula2>9999999999</formula2>
    </dataValidation>
    <dataValidation type="list" imeMode="halfAlpha" allowBlank="1" showInputMessage="1" showErrorMessage="1" error="リストから選択してください" sqref="K140" xr:uid="{9017816F-88BF-41C8-8D2B-233FC3F86DFB}">
      <formula1>"一般,特定,　"</formula1>
    </dataValidation>
    <dataValidation type="whole" imeMode="halfAlpha" allowBlank="1" showInputMessage="1" showErrorMessage="1" error="有効な数字を入力してください" sqref="L140:M140" xr:uid="{7BAA254F-EA19-408F-B0D1-6FCC1F2C0094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40:Q140" xr:uid="{005C0532-F0D3-44E1-94A7-DB0B9020BBA4}">
      <formula1>-9999999999</formula1>
      <formula2>9999999999</formula2>
    </dataValidation>
    <dataValidation type="list" imeMode="halfAlpha" allowBlank="1" showInputMessage="1" showErrorMessage="1" error="リストから選択してください" sqref="K141" xr:uid="{AB2407EA-761E-49B1-BE56-12B427727672}">
      <formula1>"一般,特定,　"</formula1>
    </dataValidation>
    <dataValidation type="whole" imeMode="halfAlpha" allowBlank="1" showInputMessage="1" showErrorMessage="1" error="有効な数字を入力してください" sqref="L141:M141" xr:uid="{6E91C0E9-4BAB-4DAF-A347-7F9EEA3F4FA3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41:Q141" xr:uid="{6B1CE30E-7B58-4EFC-A35A-53AA9A1A9981}">
      <formula1>-9999999999</formula1>
      <formula2>9999999999</formula2>
    </dataValidation>
    <dataValidation type="list" imeMode="halfAlpha" allowBlank="1" showInputMessage="1" showErrorMessage="1" error="リストから選択してください" sqref="K142" xr:uid="{D85A3ABC-F46A-4BE2-9E27-86AC257DFB1B}">
      <formula1>"一般,特定,　"</formula1>
    </dataValidation>
    <dataValidation type="whole" imeMode="halfAlpha" allowBlank="1" showInputMessage="1" showErrorMessage="1" error="有効な数字を入力してください" sqref="L142:M142" xr:uid="{B16E789A-2502-4AEF-97C9-7EA5060C5CA1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42:Q142" xr:uid="{85B32779-C7E5-4104-B204-9796D6DD52E0}">
      <formula1>-9999999999</formula1>
      <formula2>9999999999</formula2>
    </dataValidation>
    <dataValidation type="list" imeMode="halfAlpha" allowBlank="1" showInputMessage="1" showErrorMessage="1" error="リストから選択してください" sqref="K143" xr:uid="{3618A108-7BF3-4A63-849A-B8AECDE1692D}">
      <formula1>"一般,特定,　"</formula1>
    </dataValidation>
    <dataValidation type="whole" imeMode="halfAlpha" allowBlank="1" showInputMessage="1" showErrorMessage="1" error="有効な数字を入力してください" sqref="L143:M143" xr:uid="{79FF8ACF-15CD-453D-A267-D8C46C292770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43:Q143" xr:uid="{6F719246-73B7-4ADC-81AE-93FB3B5AF622}">
      <formula1>-9999999999</formula1>
      <formula2>9999999999</formula2>
    </dataValidation>
    <dataValidation type="list" imeMode="halfAlpha" allowBlank="1" showInputMessage="1" showErrorMessage="1" error="リストから選択してください" sqref="K144" xr:uid="{C2AB9AFA-4A2B-48C3-AAB6-264095D91A68}">
      <formula1>"一般,特定,　"</formula1>
    </dataValidation>
    <dataValidation type="whole" imeMode="halfAlpha" allowBlank="1" showInputMessage="1" showErrorMessage="1" error="有効な数字を入力してください" sqref="L144:M144" xr:uid="{B5BD8966-4A77-489C-BB24-B5C075C3FADE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44:Q144" xr:uid="{23603958-E1AE-44AC-8E9E-93A02A36D988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N145:Q145" xr:uid="{CC4BC89E-76A0-452D-B0C4-3398C6967811}">
      <formula1>-9999999999</formula1>
      <formula2>9999999999</formula2>
    </dataValidation>
    <dataValidation type="list" imeMode="halfAlpha" allowBlank="1" showInputMessage="1" showErrorMessage="1" error="リストから選択してください" sqref="I151:M151" xr:uid="{41BEAD42-A6A1-4CFF-BC30-887A8A114B73}">
      <formula1>"変更あり,　"</formula1>
    </dataValidation>
    <dataValidation errorStyle="warning" imeMode="hiragana" allowBlank="1" showInputMessage="1" showErrorMessage="1" sqref="D157:Y157" xr:uid="{467E39AF-C2BD-4E3F-AC71-6566958652AB}"/>
  </dataValidations>
  <pageMargins left="0.19685039370078741" right="0.19685039370078741" top="0.39370078740157483" bottom="0.19685039370078741" header="0.39370078740157483" footer="0.19685039370078741"/>
  <pageSetup paperSize="9" scale="71" fitToHeight="0" orientation="portrait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53"/>
  <sheetViews>
    <sheetView workbookViewId="0"/>
  </sheetViews>
  <sheetFormatPr defaultRowHeight="13.5" x14ac:dyDescent="0.15"/>
  <cols>
    <col min="1" max="1" width="17.25" customWidth="1"/>
  </cols>
  <sheetData>
    <row r="1" spans="1:1" x14ac:dyDescent="0.15">
      <c r="A1" t="s">
        <v>174</v>
      </c>
    </row>
    <row r="2" spans="1:1" x14ac:dyDescent="0.15">
      <c r="A2" t="s">
        <v>175</v>
      </c>
    </row>
    <row r="3" spans="1:1" x14ac:dyDescent="0.15">
      <c r="A3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4" spans="1:1" x14ac:dyDescent="0.15">
      <c r="A4" t="str">
        <f>"@神奈川県@和歌山県@鹿児島県@"</f>
        <v>@神奈川県@和歌山県@鹿児島県@</v>
      </c>
    </row>
    <row r="6" spans="1:1" x14ac:dyDescent="0.15">
      <c r="A6" s="1" t="s">
        <v>173</v>
      </c>
    </row>
    <row r="7" spans="1:1" x14ac:dyDescent="0.15">
      <c r="A7" s="1" t="s">
        <v>32</v>
      </c>
    </row>
    <row r="8" spans="1:1" x14ac:dyDescent="0.15">
      <c r="A8" s="1" t="s">
        <v>33</v>
      </c>
    </row>
    <row r="9" spans="1:1" x14ac:dyDescent="0.15">
      <c r="A9" s="1" t="s">
        <v>34</v>
      </c>
    </row>
    <row r="10" spans="1:1" x14ac:dyDescent="0.15">
      <c r="A10" s="1" t="s">
        <v>35</v>
      </c>
    </row>
    <row r="11" spans="1:1" x14ac:dyDescent="0.15">
      <c r="A11" s="1" t="s">
        <v>36</v>
      </c>
    </row>
    <row r="12" spans="1:1" x14ac:dyDescent="0.15">
      <c r="A12" s="1" t="s">
        <v>37</v>
      </c>
    </row>
    <row r="13" spans="1:1" x14ac:dyDescent="0.15">
      <c r="A13" s="1" t="s">
        <v>38</v>
      </c>
    </row>
    <row r="14" spans="1:1" x14ac:dyDescent="0.15">
      <c r="A14" s="1" t="s">
        <v>39</v>
      </c>
    </row>
    <row r="15" spans="1:1" x14ac:dyDescent="0.15">
      <c r="A15" s="1" t="s">
        <v>40</v>
      </c>
    </row>
    <row r="16" spans="1:1" x14ac:dyDescent="0.15">
      <c r="A16" s="1" t="s">
        <v>41</v>
      </c>
    </row>
    <row r="17" spans="1:1" x14ac:dyDescent="0.15">
      <c r="A17" s="1" t="s">
        <v>42</v>
      </c>
    </row>
    <row r="18" spans="1:1" x14ac:dyDescent="0.15">
      <c r="A18" s="1" t="s">
        <v>43</v>
      </c>
    </row>
    <row r="19" spans="1:1" x14ac:dyDescent="0.15">
      <c r="A19" s="1" t="s">
        <v>44</v>
      </c>
    </row>
    <row r="20" spans="1:1" x14ac:dyDescent="0.15">
      <c r="A20" s="1" t="s">
        <v>45</v>
      </c>
    </row>
    <row r="21" spans="1:1" x14ac:dyDescent="0.15">
      <c r="A21" s="1" t="s">
        <v>46</v>
      </c>
    </row>
    <row r="22" spans="1:1" x14ac:dyDescent="0.15">
      <c r="A22" s="1" t="s">
        <v>47</v>
      </c>
    </row>
    <row r="23" spans="1:1" x14ac:dyDescent="0.15">
      <c r="A23" s="1" t="s">
        <v>48</v>
      </c>
    </row>
    <row r="24" spans="1:1" x14ac:dyDescent="0.15">
      <c r="A24" s="1" t="s">
        <v>49</v>
      </c>
    </row>
    <row r="25" spans="1:1" x14ac:dyDescent="0.15">
      <c r="A25" s="1" t="s">
        <v>50</v>
      </c>
    </row>
    <row r="26" spans="1:1" x14ac:dyDescent="0.15">
      <c r="A26" s="1" t="s">
        <v>51</v>
      </c>
    </row>
    <row r="27" spans="1:1" x14ac:dyDescent="0.15">
      <c r="A27" s="1" t="s">
        <v>52</v>
      </c>
    </row>
    <row r="28" spans="1:1" x14ac:dyDescent="0.15">
      <c r="A28" s="1" t="s">
        <v>53</v>
      </c>
    </row>
    <row r="29" spans="1:1" x14ac:dyDescent="0.15">
      <c r="A29" s="1" t="s">
        <v>54</v>
      </c>
    </row>
    <row r="30" spans="1:1" x14ac:dyDescent="0.15">
      <c r="A30" s="1" t="s">
        <v>55</v>
      </c>
    </row>
    <row r="31" spans="1:1" x14ac:dyDescent="0.15">
      <c r="A31" s="1" t="s">
        <v>56</v>
      </c>
    </row>
    <row r="32" spans="1:1" x14ac:dyDescent="0.15">
      <c r="A32" s="1" t="s">
        <v>57</v>
      </c>
    </row>
    <row r="33" spans="1:1" x14ac:dyDescent="0.15">
      <c r="A33" s="1" t="s">
        <v>58</v>
      </c>
    </row>
    <row r="34" spans="1:1" x14ac:dyDescent="0.15">
      <c r="A34" s="1" t="s">
        <v>59</v>
      </c>
    </row>
    <row r="35" spans="1:1" x14ac:dyDescent="0.15">
      <c r="A35" s="1" t="s">
        <v>60</v>
      </c>
    </row>
    <row r="36" spans="1:1" x14ac:dyDescent="0.15">
      <c r="A36" s="1" t="s">
        <v>61</v>
      </c>
    </row>
    <row r="37" spans="1:1" x14ac:dyDescent="0.15">
      <c r="A37" s="1" t="s">
        <v>62</v>
      </c>
    </row>
    <row r="38" spans="1:1" x14ac:dyDescent="0.15">
      <c r="A38" s="1" t="s">
        <v>63</v>
      </c>
    </row>
    <row r="39" spans="1:1" x14ac:dyDescent="0.15">
      <c r="A39" s="1" t="s">
        <v>64</v>
      </c>
    </row>
    <row r="40" spans="1:1" x14ac:dyDescent="0.15">
      <c r="A40" s="1" t="s">
        <v>65</v>
      </c>
    </row>
    <row r="41" spans="1:1" x14ac:dyDescent="0.15">
      <c r="A41" s="1" t="s">
        <v>66</v>
      </c>
    </row>
    <row r="42" spans="1:1" x14ac:dyDescent="0.15">
      <c r="A42" s="1" t="s">
        <v>67</v>
      </c>
    </row>
    <row r="43" spans="1:1" x14ac:dyDescent="0.15">
      <c r="A43" s="1" t="s">
        <v>68</v>
      </c>
    </row>
    <row r="44" spans="1:1" x14ac:dyDescent="0.15">
      <c r="A44" s="1" t="s">
        <v>69</v>
      </c>
    </row>
    <row r="45" spans="1:1" x14ac:dyDescent="0.15">
      <c r="A45" s="1" t="s">
        <v>70</v>
      </c>
    </row>
    <row r="46" spans="1:1" x14ac:dyDescent="0.15">
      <c r="A46" s="1" t="s">
        <v>71</v>
      </c>
    </row>
    <row r="47" spans="1:1" x14ac:dyDescent="0.15">
      <c r="A47" s="1" t="s">
        <v>72</v>
      </c>
    </row>
    <row r="48" spans="1:1" x14ac:dyDescent="0.15">
      <c r="A48" s="1" t="s">
        <v>73</v>
      </c>
    </row>
    <row r="49" spans="1:1" x14ac:dyDescent="0.15">
      <c r="A49" s="1" t="s">
        <v>74</v>
      </c>
    </row>
    <row r="50" spans="1:1" x14ac:dyDescent="0.15">
      <c r="A50" s="1" t="s">
        <v>75</v>
      </c>
    </row>
    <row r="51" spans="1:1" x14ac:dyDescent="0.15">
      <c r="A51" s="1" t="s">
        <v>76</v>
      </c>
    </row>
    <row r="52" spans="1:1" x14ac:dyDescent="0.15">
      <c r="A52" s="1" t="s">
        <v>77</v>
      </c>
    </row>
    <row r="53" spans="1:1" x14ac:dyDescent="0.15">
      <c r="A53" s="1" t="s">
        <v>78</v>
      </c>
    </row>
  </sheetData>
  <sheetProtection algorithmName="SHA-512" hashValue="am01mSfOyUPlpWayJYBNQ1rUCGouQt0uFC5oV5i58k8x5xn0KV9TDdhXBpYJwGdctdm+gCSInE7GBhEaebZ6vw==" saltValue="swcX/1HTwQyB2srqIZRf9Q==" spinCount="100000" sheet="1" objects="1" scenarios="1"/>
  <phoneticPr fontId="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入力シート</vt:lpstr>
      <vt:lpstr>settings</vt:lpstr>
      <vt:lpstr>入力シート!Print_Titles</vt:lpstr>
      <vt:lpstr>許可コード</vt:lpstr>
      <vt:lpstr>都道府県3</vt:lpstr>
      <vt:lpstr>都道府県4</vt:lpstr>
      <vt:lpstr>日付例</vt:lpstr>
      <vt:lpstr>日付例_s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2020-03-25T02:36:50Z</cp:lastPrinted>
  <dcterms:created xsi:type="dcterms:W3CDTF">2018-07-20T07:50:20Z</dcterms:created>
  <dcterms:modified xsi:type="dcterms:W3CDTF">2024-02-16T02:58:06Z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6012c288-bb67-4abb-9c5e-a15a2bfbb71a</vt:lpwstr>
  </property>
</Properties>
</file>