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4.1\"/>
    </mc:Choice>
  </mc:AlternateContent>
  <xr:revisionPtr revIDLastSave="0" documentId="13_ncr:1_{14A8073D-A334-40C4-85B0-76C5570A0369}" xr6:coauthVersionLast="47" xr6:coauthVersionMax="47" xr10:uidLastSave="{00000000-0000-0000-0000-000000000000}"/>
  <workbookProtection workbookAlgorithmName="SHA-512" workbookHashValue="HnD3Ft6paPtFT1IuDkNYuTFMvtUhrivRkHIIfIYE8r3AcsFAuYyIYmkHOkVb6DF6FYSOWDBMz5rpCJd/FpOjHw==" workbookSaltValue="f5n/zoqLNMfruF+kFeZLmA==" workbookSpinCount="100000" lockStructure="1"/>
  <bookViews>
    <workbookView xWindow="-120" yWindow="-120" windowWidth="29040" windowHeight="1584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settings!$A$6:$A$53</definedName>
    <definedName name="都道府県3">settings!$A$3</definedName>
    <definedName name="都道府県4">settings!$A$4</definedName>
    <definedName name="日付例">settings!$A$1</definedName>
    <definedName name="日付例_s">settings!$A$2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J101" i="7" l="1"/>
  <c r="J108" i="7"/>
  <c r="J16" i="7"/>
  <c r="D109" i="7" l="1"/>
  <c r="D98" i="7"/>
  <c r="D100" i="7" s="1"/>
  <c r="A4" i="9" l="1"/>
  <c r="A3" i="9"/>
</calcChain>
</file>

<file path=xl/sharedStrings.xml><?xml version="1.0" encoding="utf-8"?>
<sst xmlns="http://schemas.openxmlformats.org/spreadsheetml/2006/main" count="193" uniqueCount="177">
  <si>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</si>
  <si>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</si>
  <si>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</si>
  <si>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</si>
  <si>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</si>
  <si>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</si>
  <si>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</si>
  <si>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</si>
  <si>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</si>
  <si>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</si>
  <si>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</si>
  <si>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</si>
  <si>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</si>
  <si>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</si>
  <si>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</si>
  <si>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</si>
  <si>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</si>
  <si>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</si>
  <si>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</si>
  <si>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</si>
  <si>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</si>
  <si>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</si>
  <si>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</si>
  <si>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</si>
  <si>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</si>
  <si>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</si>
  <si>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</si>
  <si>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</si>
  <si>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</si>
  <si>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</si>
  <si>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</si>
  <si>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</si>
  <si>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00国土交通大臣</t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</si>
  <si>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</si>
  <si>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</si>
  <si>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</si>
  <si>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</si>
  <si>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</si>
  <si>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</si>
  <si>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</si>
  <si>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</si>
  <si>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</si>
  <si>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</si>
  <si>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</si>
  <si>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</si>
  <si>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</si>
  <si>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</si>
  <si>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</si>
  <si>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</si>
  <si>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</si>
  <si>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</si>
  <si>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</si>
  <si>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</si>
  <si>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</si>
  <si>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</si>
  <si>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</si>
  <si>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</si>
  <si>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</si>
  <si>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</si>
  <si>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</si>
  <si>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</si>
  <si>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</si>
  <si>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</si>
  <si>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</si>
  <si>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</si>
  <si>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</si>
  <si>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</si>
  <si>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</si>
  <si>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</si>
  <si>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</si>
  <si>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</si>
  <si>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</si>
  <si>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</si>
  <si>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</si>
  <si>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</si>
  <si>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</si>
  <si>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</si>
  <si>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</si>
  <si>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</si>
  <si>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</si>
  <si>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</si>
  <si>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</si>
  <si>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</si>
  <si>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</si>
  <si>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</si>
  <si>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</si>
  <si>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</si>
  <si>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</si>
  <si>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</si>
  <si>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</si>
  <si>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</si>
  <si>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</si>
  <si>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　プレストレストコンクリート</t>
    <phoneticPr fontId="4"/>
  </si>
  <si>
    <t>　法面処理</t>
    <phoneticPr fontId="4"/>
  </si>
  <si>
    <t>　鋼橋上部</t>
    <phoneticPr fontId="4"/>
  </si>
  <si>
    <t>例)2021/4/1、R3/4/1</t>
    <phoneticPr fontId="4"/>
  </si>
  <si>
    <t>例)2021/4/1</t>
    <phoneticPr fontId="4"/>
  </si>
  <si>
    <t>養父市 競争入札参加資格審査申請書変更届</t>
    <rPh sb="0" eb="3">
      <t>ヤブシ</t>
    </rPh>
    <rPh sb="4" eb="6">
      <t>キョウソウ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7">
      <t>シンセイショ</t>
    </rPh>
    <phoneticPr fontId="4"/>
  </si>
  <si>
    <t>工種区分</t>
    <rPh sb="0" eb="2">
      <t>コウシュ</t>
    </rPh>
    <rPh sb="2" eb="4">
      <t>クブン</t>
    </rPh>
    <phoneticPr fontId="4"/>
  </si>
  <si>
    <t>土木一式</t>
    <phoneticPr fontId="4"/>
  </si>
  <si>
    <t>建築一式</t>
    <phoneticPr fontId="4"/>
  </si>
  <si>
    <t>大工</t>
    <phoneticPr fontId="4"/>
  </si>
  <si>
    <t>左官</t>
    <phoneticPr fontId="4"/>
  </si>
  <si>
    <t>とび・土工・コンクリート</t>
    <phoneticPr fontId="4"/>
  </si>
  <si>
    <t>石</t>
    <phoneticPr fontId="4"/>
  </si>
  <si>
    <t>屋根</t>
    <phoneticPr fontId="4"/>
  </si>
  <si>
    <t>電気</t>
    <phoneticPr fontId="4"/>
  </si>
  <si>
    <t>管</t>
    <phoneticPr fontId="4"/>
  </si>
  <si>
    <t>タイル・れんが・ブロック</t>
    <phoneticPr fontId="4"/>
  </si>
  <si>
    <t>鋼構造物</t>
    <rPh sb="0" eb="1">
      <t>ハガネ</t>
    </rPh>
    <phoneticPr fontId="4"/>
  </si>
  <si>
    <t>鉄筋</t>
    <phoneticPr fontId="4"/>
  </si>
  <si>
    <t>舗装</t>
    <rPh sb="0" eb="2">
      <t>ホソウ</t>
    </rPh>
    <phoneticPr fontId="4"/>
  </si>
  <si>
    <t>しゅんせつ</t>
    <phoneticPr fontId="4"/>
  </si>
  <si>
    <t>板金</t>
    <phoneticPr fontId="4"/>
  </si>
  <si>
    <t>ガラス</t>
    <phoneticPr fontId="4"/>
  </si>
  <si>
    <t>塗装</t>
    <phoneticPr fontId="4"/>
  </si>
  <si>
    <t>防水</t>
    <phoneticPr fontId="4"/>
  </si>
  <si>
    <t>内装仕上</t>
    <phoneticPr fontId="4"/>
  </si>
  <si>
    <t>機械器具設置</t>
    <phoneticPr fontId="4"/>
  </si>
  <si>
    <t>熱絶縁</t>
    <phoneticPr fontId="4"/>
  </si>
  <si>
    <t>電気通信</t>
    <phoneticPr fontId="4"/>
  </si>
  <si>
    <t>造園</t>
    <phoneticPr fontId="4"/>
  </si>
  <si>
    <t>さく井</t>
    <phoneticPr fontId="4"/>
  </si>
  <si>
    <t>建具</t>
    <phoneticPr fontId="4"/>
  </si>
  <si>
    <t>水道施設</t>
    <phoneticPr fontId="4"/>
  </si>
  <si>
    <t>消防施設</t>
    <phoneticPr fontId="4"/>
  </si>
  <si>
    <t>清掃施設</t>
    <phoneticPr fontId="4"/>
  </si>
  <si>
    <t>解体</t>
    <phoneticPr fontId="4"/>
  </si>
  <si>
    <t>010</t>
  </si>
  <si>
    <t>011</t>
  </si>
  <si>
    <t>020</t>
  </si>
  <si>
    <t>030</t>
  </si>
  <si>
    <t>040</t>
  </si>
  <si>
    <t>050</t>
  </si>
  <si>
    <t>051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</si>
  <si>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</si>
  <si>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</si>
  <si>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</si>
  <si>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</si>
  <si>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</si>
  <si>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</si>
  <si>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</si>
  <si>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</si>
  <si>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</si>
  <si>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</si>
  <si>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</si>
  <si>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</si>
  <si>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</si>
  <si>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</si>
  <si>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</si>
  <si>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</si>
  <si>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</si>
  <si>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</si>
  <si>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</si>
  <si>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</si>
  <si>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</si>
  <si>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</si>
  <si>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</si>
  <si>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</si>
  <si>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</si>
  <si>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</si>
  <si>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許可区分</t>
    <phoneticPr fontId="4"/>
  </si>
  <si>
    <t>総合評定値</t>
    <phoneticPr fontId="4"/>
  </si>
  <si>
    <t>合計</t>
    <rPh sb="0" eb="2">
      <t>ゴウケイ</t>
    </rPh>
    <phoneticPr fontId="4"/>
  </si>
  <si>
    <t>経営事項審査結果表を基に、許可区分、総合評定値、完成工事高欄を入力してください。
許可区分欄は、リストから選択してください。</t>
    <rPh sb="20" eb="22">
      <t>ヒョウテイ</t>
    </rPh>
    <rPh sb="22" eb="23">
      <t>アタイ</t>
    </rPh>
    <rPh sb="24" eb="26">
      <t>カンセイ</t>
    </rPh>
    <rPh sb="26" eb="28">
      <t>コウジ</t>
    </rPh>
    <rPh sb="28" eb="29">
      <t>ダカ</t>
    </rPh>
    <rPh sb="29" eb="30">
      <t>ラン</t>
    </rPh>
    <rPh sb="45" eb="46">
      <t>ラン</t>
    </rPh>
    <phoneticPr fontId="4"/>
  </si>
  <si>
    <t>養父市</t>
  </si>
  <si>
    <t>例)カブシキガイシャスズキグミ　カンサイエイギョウショ
正式名称を全角カタカナで入力してください。支店・営業所名は、１文字空けて入力してください。</t>
    <phoneticPr fontId="4"/>
  </si>
  <si>
    <t>例)株式会社鈴木組　関西営業所
正式名称で入力してください。支店・営業所名は、１文字空けて入力してください。</t>
    <rPh sb="10" eb="12">
      <t>カンサイ</t>
    </rPh>
    <phoneticPr fontId="4"/>
  </si>
  <si>
    <t>例)1000001　「-（ハイフン）」を使わず7桁の数字のみで入力してください。</t>
    <phoneticPr fontId="4"/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</si>
  <si>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</si>
  <si>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</si>
  <si>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許可の更新</t>
    <rPh sb="0" eb="2">
      <t>キョカ</t>
    </rPh>
    <rPh sb="3" eb="5">
      <t>コウシン</t>
    </rPh>
    <phoneticPr fontId="11"/>
  </si>
  <si>
    <t>許可番号</t>
    <rPh sb="0" eb="2">
      <t>キョカ</t>
    </rPh>
    <rPh sb="2" eb="4">
      <t>バンゴウ</t>
    </rPh>
    <phoneticPr fontId="5"/>
  </si>
  <si>
    <t>完成工事高(千円)2年又は3年平均</t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</si>
  <si>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建設業の許可を更新する場合、(1)許可の更新を「有」にし、(2)(3)を入力してください。
建設業の許可を更新しない場合は、そのままにしておいてください。</t>
    </r>
    <rPh sb="1" eb="3">
      <t>ケンセツ</t>
    </rPh>
    <rPh sb="3" eb="5">
      <t>コウジ</t>
    </rPh>
    <phoneticPr fontId="4"/>
  </si>
  <si>
    <t>競争入札参加資格審査申請書及び添付書類の記載事項について、下記のとおり変更しましたので届出します。</t>
    <phoneticPr fontId="4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</si>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</sst>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0000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Protection="1">
      <alignment vertical="center"/>
    </xf>
    <xf numFmtId="0" fontId="3" fillId="0" borderId="0" xfId="1" applyFont="1" applyFill="1" applyProtection="1">
      <alignment vertical="center"/>
    </xf>
    <xf numFmtId="0" fontId="3" fillId="0" borderId="5" xfId="2" applyFont="1" applyFill="1" applyBorder="1" applyProtection="1">
      <alignment vertical="center"/>
    </xf>
    <xf numFmtId="0" fontId="3" fillId="0" borderId="1" xfId="2" applyFont="1" applyFill="1" applyBorder="1" applyProtection="1">
      <alignment vertical="center"/>
    </xf>
    <xf numFmtId="0" fontId="3" fillId="0" borderId="2" xfId="2" applyFont="1" applyFill="1" applyBorder="1" applyProtection="1">
      <alignment vertical="center"/>
    </xf>
    <xf numFmtId="0" fontId="13" fillId="0" borderId="7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78" fontId="3" fillId="0" borderId="7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right" vertical="top"/>
    </xf>
    <xf numFmtId="0" fontId="12" fillId="0" borderId="8" xfId="0" applyFont="1" applyFill="1" applyBorder="1" applyAlignment="1" applyProtection="1">
      <alignment vertical="top"/>
    </xf>
    <xf numFmtId="0" fontId="3" fillId="0" borderId="5" xfId="0" applyFont="1" applyFill="1" applyBorder="1" applyProtection="1">
      <alignment vertical="center"/>
    </xf>
    <xf numFmtId="0" fontId="12" fillId="0" borderId="1" xfId="0" applyFont="1" applyFill="1" applyBorder="1" applyAlignment="1" applyProtection="1">
      <alignment vertical="top"/>
    </xf>
    <xf numFmtId="0" fontId="3" fillId="0" borderId="2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/>
    </xf>
    <xf numFmtId="49" fontId="12" fillId="0" borderId="1" xfId="0" applyNumberFormat="1" applyFont="1" applyFill="1" applyBorder="1" applyAlignment="1" applyProtection="1">
      <alignment vertical="top"/>
    </xf>
    <xf numFmtId="0" fontId="3" fillId="0" borderId="0" xfId="2" applyNumberFormat="1" applyFont="1" applyFill="1" applyProtection="1">
      <alignment vertical="center"/>
    </xf>
    <xf numFmtId="0" fontId="3" fillId="0" borderId="7" xfId="0" applyFont="1" applyFill="1" applyBorder="1" applyProtection="1">
      <alignment vertical="center"/>
    </xf>
    <xf numFmtId="0" fontId="15" fillId="0" borderId="0" xfId="1" applyFont="1" applyFill="1" applyProtection="1">
      <alignment vertical="center"/>
    </xf>
    <xf numFmtId="0" fontId="15" fillId="0" borderId="7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15" fillId="0" borderId="0" xfId="2" applyFont="1" applyFill="1" applyProtection="1">
      <alignment vertical="center"/>
    </xf>
    <xf numFmtId="0" fontId="15" fillId="0" borderId="0" xfId="2" applyFont="1" applyFill="1">
      <alignment vertical="center"/>
    </xf>
    <xf numFmtId="49" fontId="3" fillId="0" borderId="4" xfId="0" applyNumberFormat="1" applyFont="1" applyFill="1" applyBorder="1" applyProtection="1">
      <alignment vertical="center"/>
    </xf>
    <xf numFmtId="49" fontId="3" fillId="0" borderId="0" xfId="0" applyNumberFormat="1" applyFont="1" applyFill="1" applyBorder="1" applyProtection="1">
      <alignment vertical="center"/>
    </xf>
    <xf numFmtId="49" fontId="12" fillId="0" borderId="0" xfId="0" applyNumberFormat="1" applyFont="1" applyFill="1" applyBorder="1" applyAlignment="1" applyProtection="1">
      <alignment vertical="top"/>
    </xf>
    <xf numFmtId="0" fontId="14" fillId="0" borderId="0" xfId="0" applyFont="1">
      <alignment vertical="center"/>
    </xf>
    <xf numFmtId="0" fontId="3" fillId="0" borderId="0" xfId="1" applyFont="1">
      <alignment vertical="center"/>
    </xf>
    <xf numFmtId="0" fontId="13" fillId="0" borderId="7" xfId="0" applyFont="1" applyBorder="1">
      <alignment vertical="center"/>
    </xf>
    <xf numFmtId="49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8" xfId="2" applyFont="1" applyBorder="1">
      <alignment vertical="center"/>
    </xf>
    <xf numFmtId="0" fontId="3" fillId="0" borderId="5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7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7" xfId="2" applyFont="1" applyBorder="1">
      <alignment vertical="center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8" xfId="0" applyFont="1" applyBorder="1" applyAlignment="1"/>
    <xf numFmtId="0" fontId="3" fillId="0" borderId="0" xfId="2" applyFont="1" applyAlignment="1"/>
    <xf numFmtId="0" fontId="3" fillId="0" borderId="0" xfId="2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1" applyFont="1" applyFill="1" applyBorder="1" applyProtection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top"/>
    </xf>
    <xf numFmtId="179" fontId="3" fillId="0" borderId="0" xfId="2" applyNumberFormat="1" applyFont="1" applyFill="1" applyProtection="1">
      <alignment vertical="center"/>
    </xf>
    <xf numFmtId="179" fontId="12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right" vertical="top"/>
    </xf>
    <xf numFmtId="177" fontId="6" fillId="0" borderId="0" xfId="1" applyNumberFormat="1" applyFont="1" applyFill="1" applyAlignment="1" applyProtection="1">
      <alignment vertical="top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vertical="top"/>
    </xf>
    <xf numFmtId="0" fontId="3" fillId="0" borderId="1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4" fillId="0" borderId="0" xfId="0" applyFont="1" applyAlignment="1">
      <alignment vertical="top"/>
    </xf>
    <xf numFmtId="0" fontId="13" fillId="0" borderId="0" xfId="0" applyFont="1" applyFill="1" applyBorder="1" applyProtection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2" applyFont="1">
      <alignment vertical="center"/>
    </xf>
    <xf numFmtId="0" fontId="13" fillId="0" borderId="0" xfId="0" applyFont="1">
      <alignment vertical="center"/>
    </xf>
    <xf numFmtId="49" fontId="14" fillId="0" borderId="0" xfId="0" applyNumberFormat="1" applyFont="1">
      <alignment vertical="center"/>
    </xf>
    <xf numFmtId="0" fontId="14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2" applyFont="1">
      <alignment vertical="center"/>
    </xf>
    <xf numFmtId="0" fontId="3" fillId="0" borderId="8" xfId="1" applyFont="1" applyBorder="1">
      <alignment vertical="center"/>
    </xf>
    <xf numFmtId="0" fontId="12" fillId="0" borderId="0" xfId="0" applyFont="1" applyAlignment="1">
      <alignment vertical="top"/>
    </xf>
    <xf numFmtId="176" fontId="3" fillId="0" borderId="0" xfId="0" applyNumberFormat="1" applyFont="1">
      <alignment vertical="center"/>
    </xf>
    <xf numFmtId="0" fontId="14" fillId="0" borderId="8" xfId="0" applyFont="1" applyBorder="1" applyAlignment="1">
      <alignment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1" xfId="0" applyFont="1" applyBorder="1" applyAlignment="1">
      <alignment vertical="center"/>
    </xf>
    <xf numFmtId="178" fontId="3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0" xfId="2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1" xfId="2" applyNumberFormat="1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1" xfId="0" applyFont="1" applyBorder="1" applyAlignment="1">
      <alignment vertical="center"/>
    </xf>
    <xf numFmtId="0" fontId="18" fillId="0" borderId="0" xfId="0" applyFont="1" applyFill="1" applyBorder="1" applyAlignment="1" applyProtection="1">
      <alignment vertical="top"/>
    </xf>
    <xf numFmtId="0" fontId="3" fillId="0" borderId="9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Fill="1" applyBorder="1" applyAlignment="1" applyProtection="1">
      <alignment vertical="top"/>
    </xf>
    <xf numFmtId="0" fontId="3" fillId="0" borderId="17" xfId="0" applyFont="1" applyBorder="1" applyAlignment="1">
      <alignment horizontal="left" vertical="center"/>
    </xf>
    <xf numFmtId="0" fontId="3" fillId="0" borderId="0" xfId="2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7" xfId="2" applyFont="1" applyFill="1" applyBorder="1">
      <alignment vertical="center"/>
    </xf>
    <xf numFmtId="0" fontId="3" fillId="0" borderId="4" xfId="2" applyFont="1" applyFill="1" applyBorder="1" applyProtection="1">
      <alignment vertical="center"/>
    </xf>
    <xf numFmtId="0" fontId="3" fillId="0" borderId="0" xfId="0" applyFont="1" applyBorder="1" applyAlignment="1">
      <alignment vertical="center"/>
    </xf>
    <xf numFmtId="177" fontId="6" fillId="0" borderId="0" xfId="1" applyNumberFormat="1" applyFont="1" applyFill="1" applyAlignment="1" applyProtection="1">
      <alignment horizontal="right" vertical="top"/>
    </xf>
    <xf numFmtId="0" fontId="3" fillId="0" borderId="0" xfId="6" applyFont="1" applyFill="1" applyAlignment="1" applyProtection="1">
      <alignment vertical="center"/>
    </xf>
    <xf numFmtId="0" fontId="3" fillId="0" borderId="0" xfId="2" applyFont="1" applyFill="1" applyAlignment="1">
      <alignment vertical="center"/>
    </xf>
    <xf numFmtId="0" fontId="7" fillId="0" borderId="0" xfId="2" applyNumberFormat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17" fillId="3" borderId="3" xfId="2" applyFont="1" applyFill="1" applyBorder="1" applyAlignment="1">
      <alignment vertical="center"/>
    </xf>
    <xf numFmtId="0" fontId="17" fillId="3" borderId="4" xfId="2" applyFont="1" applyFill="1" applyBorder="1" applyAlignment="1">
      <alignment vertical="center"/>
    </xf>
    <xf numFmtId="0" fontId="17" fillId="3" borderId="6" xfId="2" applyFont="1" applyFill="1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17" fillId="3" borderId="7" xfId="2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0" fontId="17" fillId="3" borderId="8" xfId="2" applyFont="1" applyFill="1" applyBorder="1" applyAlignment="1">
      <alignment vertical="center"/>
    </xf>
    <xf numFmtId="0" fontId="17" fillId="3" borderId="5" xfId="2" applyFont="1" applyFill="1" applyBorder="1" applyAlignment="1">
      <alignment vertical="center"/>
    </xf>
    <xf numFmtId="0" fontId="17" fillId="3" borderId="1" xfId="2" applyFont="1" applyFill="1" applyBorder="1" applyAlignment="1">
      <alignment vertical="center"/>
    </xf>
    <xf numFmtId="0" fontId="17" fillId="3" borderId="2" xfId="2" applyFont="1" applyFill="1" applyBorder="1" applyAlignment="1">
      <alignment vertical="center"/>
    </xf>
    <xf numFmtId="176" fontId="3" fillId="0" borderId="0" xfId="2" applyNumberFormat="1" applyFont="1" applyFill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top"/>
    </xf>
    <xf numFmtId="178" fontId="3" fillId="0" borderId="20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49" fontId="3" fillId="2" borderId="37" xfId="2" applyNumberFormat="1" applyFont="1" applyFill="1" applyBorder="1" applyAlignment="1" applyProtection="1">
      <alignment horizontal="center" vertical="center"/>
      <protection locked="0"/>
    </xf>
    <xf numFmtId="0" fontId="3" fillId="2" borderId="38" xfId="2" applyNumberFormat="1" applyFont="1" applyFill="1" applyBorder="1" applyAlignment="1">
      <alignment horizontal="center" vertical="center"/>
    </xf>
    <xf numFmtId="49" fontId="3" fillId="2" borderId="19" xfId="2" applyNumberFormat="1" applyFont="1" applyFill="1" applyBorder="1" applyAlignment="1" applyProtection="1">
      <alignment horizontal="center" vertical="center"/>
      <protection locked="0"/>
    </xf>
    <xf numFmtId="0" fontId="3" fillId="2" borderId="19" xfId="2" applyNumberFormat="1" applyFont="1" applyFill="1" applyBorder="1" applyAlignment="1">
      <alignment horizontal="center" vertical="center"/>
    </xf>
    <xf numFmtId="49" fontId="3" fillId="2" borderId="39" xfId="2" applyNumberFormat="1" applyFont="1" applyFill="1" applyBorder="1" applyAlignment="1" applyProtection="1">
      <alignment horizontal="center" vertical="center"/>
      <protection locked="0"/>
    </xf>
    <xf numFmtId="38" fontId="3" fillId="2" borderId="16" xfId="2" applyNumberFormat="1" applyFont="1" applyFill="1" applyBorder="1" applyAlignment="1" applyProtection="1">
      <alignment horizontal="right" vertical="center"/>
      <protection locked="0"/>
    </xf>
    <xf numFmtId="38" fontId="3" fillId="2" borderId="17" xfId="2" applyNumberFormat="1" applyFont="1" applyFill="1" applyBorder="1" applyAlignment="1" applyProtection="1">
      <alignment horizontal="right" vertical="center"/>
      <protection locked="0"/>
    </xf>
    <xf numFmtId="38" fontId="3" fillId="2" borderId="31" xfId="2" applyNumberFormat="1" applyFont="1" applyFill="1" applyBorder="1" applyAlignment="1" applyProtection="1">
      <alignment horizontal="right" vertical="center"/>
      <protection locked="0"/>
    </xf>
    <xf numFmtId="38" fontId="3" fillId="2" borderId="22" xfId="1" applyNumberFormat="1" applyFont="1" applyFill="1" applyBorder="1" applyAlignment="1" applyProtection="1">
      <alignment horizontal="right" vertical="center"/>
      <protection locked="0"/>
    </xf>
    <xf numFmtId="38" fontId="3" fillId="2" borderId="23" xfId="1" applyNumberFormat="1" applyFont="1" applyFill="1" applyBorder="1" applyAlignment="1" applyProtection="1">
      <alignment horizontal="right" vertical="center"/>
      <protection locked="0"/>
    </xf>
    <xf numFmtId="38" fontId="3" fillId="2" borderId="36" xfId="1" applyNumberFormat="1" applyFont="1" applyFill="1" applyBorder="1" applyAlignment="1" applyProtection="1">
      <alignment horizontal="right" vertical="center"/>
      <protection locked="0"/>
    </xf>
    <xf numFmtId="38" fontId="3" fillId="2" borderId="32" xfId="2" applyNumberFormat="1" applyFont="1" applyFill="1" applyBorder="1" applyAlignment="1" applyProtection="1">
      <alignment horizontal="right" vertical="center"/>
      <protection locked="0"/>
    </xf>
    <xf numFmtId="38" fontId="3" fillId="2" borderId="34" xfId="2" applyNumberFormat="1" applyFont="1" applyFill="1" applyBorder="1" applyAlignment="1" applyProtection="1">
      <alignment horizontal="right" vertical="center"/>
      <protection locked="0"/>
    </xf>
    <xf numFmtId="38" fontId="3" fillId="2" borderId="35" xfId="2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38" fontId="3" fillId="2" borderId="10" xfId="2" applyNumberFormat="1" applyFont="1" applyFill="1" applyBorder="1" applyAlignment="1" applyProtection="1">
      <alignment horizontal="right" vertical="center"/>
      <protection locked="0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3" fillId="0" borderId="3" xfId="0" applyFont="1" applyFill="1" applyBorder="1" applyAlignment="1" applyProtection="1">
      <alignment horizontal="left" vertical="center" indent="1"/>
    </xf>
    <xf numFmtId="0" fontId="13" fillId="0" borderId="4" xfId="0" applyFont="1" applyFill="1" applyBorder="1" applyAlignment="1" applyProtection="1">
      <alignment horizontal="left" vertical="center" indent="1"/>
    </xf>
    <xf numFmtId="0" fontId="13" fillId="0" borderId="6" xfId="0" applyFont="1" applyFill="1" applyBorder="1" applyAlignment="1" applyProtection="1">
      <alignment horizontal="left" vertical="center" indent="1"/>
    </xf>
    <xf numFmtId="14" fontId="3" fillId="2" borderId="0" xfId="0" applyNumberFormat="1" applyFont="1" applyFill="1" applyBorder="1" applyAlignment="1" applyProtection="1">
      <alignment horizontal="left" vertical="center"/>
      <protection locked="0"/>
    </xf>
    <xf numFmtId="176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181" fontId="3" fillId="2" borderId="0" xfId="0" applyNumberFormat="1" applyFont="1" applyFill="1" applyBorder="1" applyAlignment="1" applyProtection="1">
      <alignment horizontal="left" vertical="center"/>
      <protection locked="0"/>
    </xf>
    <xf numFmtId="179" fontId="3" fillId="2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15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3" fillId="2" borderId="29" xfId="2" applyNumberFormat="1" applyFont="1" applyFill="1" applyBorder="1" applyAlignment="1" applyProtection="1">
      <alignment horizontal="right" vertical="center"/>
      <protection locked="0"/>
    </xf>
    <xf numFmtId="38" fontId="3" fillId="2" borderId="9" xfId="2" applyNumberFormat="1" applyFont="1" applyFill="1" applyBorder="1" applyAlignment="1" applyProtection="1">
      <alignment horizontal="right" vertical="center"/>
      <protection locked="0"/>
    </xf>
    <xf numFmtId="38" fontId="3" fillId="2" borderId="30" xfId="2" applyNumberFormat="1" applyFont="1" applyFill="1" applyBorder="1" applyAlignment="1" applyProtection="1">
      <alignment horizontal="right" vertical="center"/>
      <protection locked="0"/>
    </xf>
    <xf numFmtId="0" fontId="3" fillId="0" borderId="27" xfId="2" applyFont="1" applyBorder="1" applyAlignment="1">
      <alignment horizontal="right" vertical="center"/>
    </xf>
    <xf numFmtId="0" fontId="3" fillId="0" borderId="24" xfId="2" applyFont="1" applyBorder="1" applyAlignment="1">
      <alignment horizontal="right" vertical="center"/>
    </xf>
    <xf numFmtId="0" fontId="3" fillId="0" borderId="28" xfId="2" applyFont="1" applyBorder="1" applyAlignment="1">
      <alignment horizontal="right" vertical="center"/>
    </xf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176" fontId="3" fillId="2" borderId="0" xfId="0" applyNumberFormat="1" applyFont="1" applyFill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176" fontId="14" fillId="0" borderId="12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 applyProtection="1">
      <alignment horizontal="right" vertical="center"/>
      <protection locked="0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38" fontId="3" fillId="2" borderId="18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6" fillId="0" borderId="0" xfId="1" applyNumberFormat="1" applyFont="1" applyFill="1" applyAlignment="1" applyProtection="1">
      <alignment horizontal="right" vertical="top"/>
    </xf>
    <xf numFmtId="38" fontId="3" fillId="2" borderId="33" xfId="2" applyNumberFormat="1" applyFont="1" applyFill="1" applyBorder="1" applyAlignment="1" applyProtection="1">
      <alignment horizontal="right" vertical="center"/>
      <protection locked="0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2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E1FF"/>
      <color rgb="FFFF0000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6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2" hidden="1" customWidth="1"/>
    <col min="2" max="2" width="1.625" style="2" customWidth="1"/>
    <col min="3" max="3" width="2.625" style="2" customWidth="1"/>
    <col min="4" max="4" width="5.625" style="2" customWidth="1"/>
    <col min="5" max="7" width="6.625" style="2" customWidth="1"/>
    <col min="8" max="8" width="2.5" style="2" customWidth="1"/>
    <col min="9" max="9" width="1.625" style="2" customWidth="1"/>
    <col min="10" max="10" width="8.875" style="2" customWidth="1"/>
    <col min="11" max="11" width="11.25" style="2" customWidth="1"/>
    <col min="12" max="12" width="5.5" style="2" customWidth="1"/>
    <col min="13" max="13" width="6.625" style="2" customWidth="1"/>
    <col min="14" max="14" width="5.5" style="2" customWidth="1"/>
    <col min="15" max="15" width="5.125" style="2" customWidth="1"/>
    <col min="16" max="16" width="16.75" style="2" customWidth="1"/>
    <col min="17" max="21" width="4.625" style="2" customWidth="1"/>
    <col min="22" max="22" width="3.625" style="2" customWidth="1"/>
    <col min="23" max="23" width="3.375" style="2" customWidth="1"/>
    <col min="24" max="24" width="4.5" style="2" customWidth="1"/>
    <col min="25" max="25" width="9.125" style="2" customWidth="1"/>
    <col min="26" max="26" width="2.625" style="2" customWidth="1"/>
    <col min="27" max="27" width="3.625" style="2" customWidth="1"/>
    <col min="28" max="16384" width="9" style="1"/>
  </cols>
  <sheetData>
    <row r="1" spans="1:27" s="121" customFormat="1" ht="30" customHeight="1">
      <c r="A1" s="120" t="s">
        <v>165</v>
      </c>
      <c r="B1" s="120"/>
      <c r="C1" s="101" t="s">
        <v>97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205">
        <v>44602</v>
      </c>
      <c r="X1" s="205"/>
      <c r="Y1" s="205"/>
      <c r="Z1" s="205"/>
      <c r="AA1" s="67"/>
    </row>
    <row r="2" spans="1:27" s="121" customFormat="1" ht="15.75" hidden="1" customHeight="1">
      <c r="A2" s="120" t="s">
        <v>21</v>
      </c>
      <c r="B2" s="120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01"/>
      <c r="S2" s="101"/>
      <c r="T2" s="101"/>
      <c r="U2" s="101"/>
      <c r="V2" s="101"/>
      <c r="W2" s="101"/>
      <c r="X2" s="119"/>
      <c r="Y2" s="119"/>
      <c r="Z2" s="119"/>
      <c r="AA2" s="67"/>
    </row>
    <row r="3" spans="1:27" s="121" customFormat="1" ht="30" customHeight="1">
      <c r="A3" s="123">
        <v>2022.01</v>
      </c>
      <c r="B3" s="123"/>
      <c r="C3" s="102" t="s">
        <v>175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24"/>
    </row>
    <row r="4" spans="1:27" s="121" customFormat="1" ht="5.25" customHeight="1">
      <c r="A4" s="123"/>
      <c r="B4" s="123"/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  <c r="AA4" s="124"/>
    </row>
    <row r="5" spans="1:27" s="121" customFormat="1" ht="15" customHeight="1">
      <c r="A5" s="123"/>
      <c r="B5" s="128"/>
      <c r="C5" s="129" t="s">
        <v>23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24"/>
    </row>
    <row r="6" spans="1:27" s="121" customFormat="1" ht="15" customHeight="1">
      <c r="A6" s="123"/>
      <c r="B6" s="128"/>
      <c r="C6" s="129" t="s">
        <v>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  <c r="AA6" s="124"/>
    </row>
    <row r="7" spans="1:27" s="121" customFormat="1" ht="15" customHeight="1">
      <c r="A7" s="123"/>
      <c r="B7" s="128"/>
      <c r="C7" s="129" t="s">
        <v>25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1"/>
      <c r="AA7" s="124"/>
    </row>
    <row r="8" spans="1:27" s="121" customFormat="1" ht="15" hidden="1" customHeight="1">
      <c r="A8" s="123"/>
      <c r="B8" s="128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1"/>
      <c r="AA8" s="124"/>
    </row>
    <row r="9" spans="1:27" s="121" customFormat="1" ht="5.25" customHeight="1">
      <c r="A9" s="123"/>
      <c r="B9" s="128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4"/>
      <c r="AA9" s="124"/>
    </row>
    <row r="10" spans="1:27" s="121" customFormat="1" ht="30" customHeight="1">
      <c r="A10" s="123"/>
      <c r="B10" s="123"/>
      <c r="C10" s="124"/>
      <c r="D10" s="124"/>
      <c r="E10" s="102"/>
      <c r="F10" s="124"/>
      <c r="G10" s="124"/>
      <c r="H10" s="124"/>
      <c r="I10" s="135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</row>
    <row r="11" spans="1:27" s="121" customFormat="1" ht="15" hidden="1" customHeight="1">
      <c r="A11" s="123"/>
      <c r="B11" s="123"/>
      <c r="C11" s="124"/>
      <c r="D11" s="124"/>
      <c r="E11" s="102"/>
      <c r="F11" s="124"/>
      <c r="G11" s="124"/>
      <c r="H11" s="124"/>
      <c r="I11" s="135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</row>
    <row r="12" spans="1:27" s="121" customFormat="1" ht="15" hidden="1" customHeight="1">
      <c r="A12" s="123"/>
      <c r="B12" s="123"/>
      <c r="C12" s="124"/>
      <c r="D12" s="124"/>
      <c r="E12" s="102"/>
      <c r="F12" s="124"/>
      <c r="G12" s="124"/>
      <c r="H12" s="124"/>
      <c r="I12" s="135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</row>
    <row r="13" spans="1:27" s="121" customFormat="1" ht="20.100000000000001" customHeight="1">
      <c r="A13" s="123"/>
      <c r="B13" s="123"/>
      <c r="C13" s="165" t="s">
        <v>26</v>
      </c>
      <c r="D13" s="166"/>
      <c r="E13" s="166"/>
      <c r="F13" s="166"/>
      <c r="G13" s="166"/>
      <c r="H13" s="167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</row>
    <row r="14" spans="1:27" s="121" customFormat="1" ht="20.100000000000001" customHeight="1">
      <c r="A14" s="123"/>
      <c r="B14" s="123"/>
      <c r="C14" s="136"/>
      <c r="D14" s="103"/>
      <c r="E14" s="103"/>
      <c r="F14" s="103"/>
      <c r="G14" s="103"/>
      <c r="H14" s="103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124"/>
    </row>
    <row r="15" spans="1:27" ht="20.100000000000001" customHeight="1">
      <c r="A15" s="3">
        <f>IF(ISBLANK($I15), 1001, 0)</f>
        <v>1001</v>
      </c>
      <c r="B15" s="3"/>
      <c r="C15" s="10"/>
      <c r="D15" s="11">
        <v>1</v>
      </c>
      <c r="E15" s="63" t="s">
        <v>28</v>
      </c>
      <c r="F15" s="63"/>
      <c r="G15" s="63"/>
      <c r="H15" s="63"/>
      <c r="I15" s="168"/>
      <c r="J15" s="169"/>
      <c r="K15" s="169"/>
      <c r="L15" s="169"/>
      <c r="M15" s="169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12"/>
    </row>
    <row r="16" spans="1:27" ht="20.100000000000001" customHeight="1">
      <c r="A16" s="3"/>
      <c r="B16" s="3"/>
      <c r="C16" s="10"/>
      <c r="D16" s="11"/>
      <c r="E16" s="63"/>
      <c r="F16" s="63"/>
      <c r="G16" s="63"/>
      <c r="H16" s="63"/>
      <c r="I16" s="13"/>
      <c r="J16" s="93" t="str">
        <f>日付例&amp;"　年月日を入力してください。"</f>
        <v>例)2021/4/1、R3/4/1　年月日を入力してください。</v>
      </c>
      <c r="K16" s="93"/>
      <c r="L16" s="107"/>
      <c r="M16" s="93"/>
      <c r="N16" s="93"/>
      <c r="O16" s="93"/>
      <c r="P16" s="93"/>
      <c r="Q16" s="70"/>
      <c r="R16" s="70"/>
      <c r="S16" s="70"/>
      <c r="T16" s="70"/>
      <c r="U16" s="70"/>
      <c r="V16" s="70"/>
      <c r="W16" s="70"/>
      <c r="X16" s="70"/>
      <c r="Y16" s="70"/>
      <c r="Z16" s="12"/>
    </row>
    <row r="17" spans="1:26" ht="15" customHeight="1">
      <c r="A17" s="3"/>
      <c r="B17" s="3"/>
      <c r="C17" s="4"/>
      <c r="D17" s="5"/>
      <c r="E17" s="104"/>
      <c r="F17" s="104"/>
      <c r="G17" s="104"/>
      <c r="H17" s="10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ht="15" customHeight="1">
      <c r="A18" s="3"/>
      <c r="B18" s="3"/>
      <c r="E18" s="21"/>
    </row>
    <row r="19" spans="1:26" ht="15.75" hidden="1" customHeight="1">
      <c r="A19" s="3"/>
      <c r="B19" s="3"/>
      <c r="E19" s="21"/>
      <c r="I19" s="21"/>
    </row>
    <row r="20" spans="1:26" ht="15.75" hidden="1" customHeight="1">
      <c r="A20" s="3"/>
      <c r="B20" s="3"/>
      <c r="E20" s="21"/>
      <c r="I20" s="21"/>
    </row>
    <row r="21" spans="1:26" ht="15.75" hidden="1" customHeight="1">
      <c r="A21" s="3"/>
      <c r="B21" s="3"/>
      <c r="E21" s="21"/>
      <c r="I21" s="21"/>
    </row>
    <row r="22" spans="1:26" ht="15.75" hidden="1" customHeight="1">
      <c r="A22" s="3"/>
      <c r="B22" s="3"/>
      <c r="E22" s="21"/>
      <c r="I22" s="21"/>
    </row>
    <row r="23" spans="1:26" ht="15.75" hidden="1" customHeight="1">
      <c r="A23" s="3"/>
      <c r="B23" s="3"/>
      <c r="E23" s="21"/>
      <c r="I23" s="21"/>
    </row>
    <row r="24" spans="1:26" ht="15.75" hidden="1" customHeight="1">
      <c r="A24" s="3"/>
      <c r="B24" s="3"/>
      <c r="E24" s="21"/>
      <c r="I24" s="21"/>
    </row>
    <row r="25" spans="1:26" ht="15.75" hidden="1" customHeight="1">
      <c r="A25" s="3"/>
      <c r="B25" s="3"/>
      <c r="E25" s="21"/>
      <c r="I25" s="21"/>
    </row>
    <row r="26" spans="1:26" ht="15.75" hidden="1" customHeight="1">
      <c r="A26" s="3"/>
      <c r="B26" s="3"/>
      <c r="E26" s="21"/>
      <c r="I26" s="21"/>
    </row>
    <row r="27" spans="1:26" ht="15.75" hidden="1" customHeight="1">
      <c r="A27" s="3"/>
      <c r="B27" s="3"/>
      <c r="E27" s="21"/>
      <c r="I27" s="21"/>
    </row>
    <row r="28" spans="1:26" ht="15" customHeight="1">
      <c r="A28" s="3"/>
      <c r="B28" s="3"/>
      <c r="E28" s="21"/>
      <c r="I28" s="21"/>
    </row>
    <row r="29" spans="1:26" ht="20.100000000000001" customHeight="1">
      <c r="A29" s="3"/>
      <c r="B29" s="3"/>
      <c r="C29" s="165" t="s">
        <v>81</v>
      </c>
      <c r="D29" s="166"/>
      <c r="E29" s="166"/>
      <c r="F29" s="166"/>
      <c r="G29" s="166"/>
      <c r="H29" s="167"/>
      <c r="I29" s="60"/>
    </row>
    <row r="30" spans="1:26" ht="9.9499999999999993" customHeight="1">
      <c r="A30" s="3"/>
      <c r="B30" s="3"/>
      <c r="C30" s="7"/>
      <c r="D30" s="74"/>
      <c r="E30" s="105"/>
      <c r="F30" s="105"/>
      <c r="G30" s="105"/>
      <c r="H30" s="10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</row>
    <row r="31" spans="1:26" ht="20.100000000000001" customHeight="1">
      <c r="A31" s="3"/>
      <c r="B31" s="3"/>
      <c r="C31" s="7"/>
      <c r="D31" s="162" t="s">
        <v>27</v>
      </c>
      <c r="E31" s="163"/>
      <c r="F31" s="163"/>
      <c r="G31" s="163"/>
      <c r="H31" s="163"/>
      <c r="I31" s="174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12"/>
    </row>
    <row r="32" spans="1:26" ht="9.9499999999999993" customHeight="1">
      <c r="A32" s="3"/>
      <c r="B32" s="3"/>
      <c r="C32" s="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12"/>
    </row>
    <row r="33" spans="1:26" ht="20.100000000000001" customHeight="1">
      <c r="A33" s="3"/>
      <c r="B33" s="3"/>
      <c r="C33" s="10"/>
      <c r="D33" s="11">
        <v>1</v>
      </c>
      <c r="E33" s="96" t="s">
        <v>0</v>
      </c>
      <c r="F33" s="96"/>
      <c r="G33" s="96"/>
      <c r="H33" s="96"/>
      <c r="I33" s="172"/>
      <c r="J33" s="173"/>
      <c r="K33" s="173"/>
      <c r="L33" s="173"/>
      <c r="M33" s="17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12"/>
    </row>
    <row r="34" spans="1:26" ht="20.100000000000001" customHeight="1">
      <c r="A34" s="3"/>
      <c r="B34" s="3"/>
      <c r="C34" s="10"/>
      <c r="D34" s="11"/>
      <c r="E34" s="63"/>
      <c r="F34" s="63"/>
      <c r="G34" s="63"/>
      <c r="H34" s="63"/>
      <c r="I34" s="13"/>
      <c r="J34" s="94" t="s">
        <v>168</v>
      </c>
      <c r="K34" s="93"/>
      <c r="L34" s="107"/>
      <c r="M34" s="93"/>
      <c r="N34" s="93"/>
      <c r="O34" s="93"/>
      <c r="P34" s="93"/>
      <c r="Q34" s="93"/>
      <c r="R34" s="93"/>
      <c r="S34" s="111"/>
      <c r="T34" s="111"/>
      <c r="U34" s="111"/>
      <c r="V34" s="111"/>
      <c r="W34" s="111"/>
      <c r="X34" s="93"/>
      <c r="Y34" s="93"/>
      <c r="Z34" s="12"/>
    </row>
    <row r="35" spans="1:26" ht="20.100000000000001" customHeight="1">
      <c r="A35" s="3">
        <f>IF(IF(I35="", FALSE, OR(ISERROR(FIND("@"&amp;LEFT(I35,3)&amp;"@", 都道府県3))=FALSE, ISERROR(FIND("@"&amp;LEFT(I35,4)&amp;"@",都道府県4))=FALSE)=FALSE), 1001, 0)</f>
        <v>0</v>
      </c>
      <c r="B35" s="3"/>
      <c r="C35" s="10"/>
      <c r="D35" s="11">
        <v>2</v>
      </c>
      <c r="E35" s="96" t="s">
        <v>1</v>
      </c>
      <c r="F35" s="96"/>
      <c r="G35" s="96"/>
      <c r="H35" s="96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2"/>
    </row>
    <row r="36" spans="1:26" ht="20.100000000000001" customHeight="1">
      <c r="A36" s="3"/>
      <c r="B36" s="3"/>
      <c r="C36" s="10"/>
      <c r="D36" s="11"/>
      <c r="E36" s="63"/>
      <c r="F36" s="63"/>
      <c r="G36" s="63"/>
      <c r="H36" s="63"/>
      <c r="I36" s="13"/>
      <c r="J36" s="93" t="s">
        <v>22</v>
      </c>
      <c r="K36" s="93"/>
      <c r="L36" s="107"/>
      <c r="M36" s="93"/>
      <c r="N36" s="93"/>
      <c r="O36" s="93"/>
      <c r="P36" s="93"/>
      <c r="Q36" s="93"/>
      <c r="R36" s="93"/>
      <c r="S36" s="111"/>
      <c r="T36" s="111"/>
      <c r="U36" s="111"/>
      <c r="V36" s="111"/>
      <c r="W36" s="111"/>
      <c r="X36" s="93"/>
      <c r="Y36" s="93"/>
      <c r="Z36" s="12"/>
    </row>
    <row r="37" spans="1:26" ht="20.100000000000001" customHeight="1">
      <c r="A37" s="3"/>
      <c r="B37" s="3"/>
      <c r="C37" s="10"/>
      <c r="D37" s="11">
        <v>3</v>
      </c>
      <c r="E37" s="96" t="s">
        <v>2</v>
      </c>
      <c r="F37" s="96"/>
      <c r="G37" s="96"/>
      <c r="H37" s="96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2"/>
    </row>
    <row r="38" spans="1:26" ht="20.100000000000001" customHeight="1">
      <c r="A38" s="3"/>
      <c r="B38" s="3"/>
      <c r="C38" s="22"/>
      <c r="D38" s="69"/>
      <c r="E38" s="63"/>
      <c r="F38" s="63"/>
      <c r="G38" s="63"/>
      <c r="H38" s="63"/>
      <c r="I38" s="13"/>
      <c r="J38" s="94" t="s">
        <v>169</v>
      </c>
      <c r="K38" s="93"/>
      <c r="L38" s="107"/>
      <c r="M38" s="93"/>
      <c r="N38" s="93"/>
      <c r="O38" s="93"/>
      <c r="P38" s="93"/>
      <c r="Q38" s="93"/>
      <c r="R38" s="93"/>
      <c r="S38" s="111"/>
      <c r="T38" s="111"/>
      <c r="U38" s="111"/>
      <c r="V38" s="111"/>
      <c r="W38" s="111"/>
      <c r="X38" s="93"/>
      <c r="Y38" s="93"/>
      <c r="Z38" s="12"/>
    </row>
    <row r="39" spans="1:26" ht="20.100000000000001" customHeight="1">
      <c r="A39" s="3"/>
      <c r="B39" s="3"/>
      <c r="C39" s="10"/>
      <c r="D39" s="11">
        <v>4</v>
      </c>
      <c r="E39" s="96" t="s">
        <v>3</v>
      </c>
      <c r="F39" s="96"/>
      <c r="G39" s="96"/>
      <c r="H39" s="96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2"/>
    </row>
    <row r="40" spans="1:26" ht="20.100000000000001" customHeight="1">
      <c r="A40" s="3"/>
      <c r="B40" s="3"/>
      <c r="C40" s="22"/>
      <c r="D40" s="69"/>
      <c r="E40" s="63"/>
      <c r="F40" s="63"/>
      <c r="G40" s="63"/>
      <c r="H40" s="63"/>
      <c r="I40" s="13"/>
      <c r="J40" s="94" t="s">
        <v>88</v>
      </c>
      <c r="K40" s="93"/>
      <c r="L40" s="107"/>
      <c r="M40" s="93"/>
      <c r="N40" s="93"/>
      <c r="O40" s="93"/>
      <c r="P40" s="93"/>
      <c r="Q40" s="93"/>
      <c r="R40" s="93"/>
      <c r="S40" s="111"/>
      <c r="T40" s="111"/>
      <c r="U40" s="111"/>
      <c r="V40" s="111"/>
      <c r="W40" s="111"/>
      <c r="X40" s="93"/>
      <c r="Y40" s="93"/>
      <c r="Z40" s="14"/>
    </row>
    <row r="41" spans="1:26" ht="20.100000000000001" customHeight="1">
      <c r="A41" s="3"/>
      <c r="B41" s="3"/>
      <c r="C41" s="10"/>
      <c r="D41" s="11">
        <v>5</v>
      </c>
      <c r="E41" s="96" t="s">
        <v>13</v>
      </c>
      <c r="F41" s="96"/>
      <c r="G41" s="96"/>
      <c r="H41" s="96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2"/>
    </row>
    <row r="42" spans="1:26" ht="20.100000000000001" customHeight="1">
      <c r="A42" s="3"/>
      <c r="B42" s="3"/>
      <c r="C42" s="22"/>
      <c r="D42" s="69"/>
      <c r="E42" s="63"/>
      <c r="F42" s="63"/>
      <c r="G42" s="63"/>
      <c r="H42" s="63"/>
      <c r="I42" s="13"/>
      <c r="J42" s="93" t="s">
        <v>12</v>
      </c>
      <c r="K42" s="93"/>
      <c r="L42" s="107"/>
      <c r="M42" s="93"/>
      <c r="N42" s="93"/>
      <c r="O42" s="93"/>
      <c r="P42" s="93"/>
      <c r="Q42" s="93"/>
      <c r="R42" s="93"/>
      <c r="S42" s="111"/>
      <c r="T42" s="111"/>
      <c r="U42" s="111"/>
      <c r="V42" s="111"/>
      <c r="W42" s="111"/>
      <c r="X42" s="93"/>
      <c r="Y42" s="93"/>
      <c r="Z42" s="14"/>
    </row>
    <row r="43" spans="1:26" ht="20.100000000000001" customHeight="1">
      <c r="A43" s="3"/>
      <c r="B43" s="3"/>
      <c r="C43" s="10"/>
      <c r="D43" s="11">
        <v>6</v>
      </c>
      <c r="E43" s="96" t="s">
        <v>4</v>
      </c>
      <c r="F43" s="96"/>
      <c r="G43" s="96"/>
      <c r="H43" s="96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2"/>
    </row>
    <row r="44" spans="1:26" ht="20.100000000000001" customHeight="1">
      <c r="A44" s="3"/>
      <c r="B44" s="3"/>
      <c r="C44" s="22"/>
      <c r="D44" s="69"/>
      <c r="E44" s="63"/>
      <c r="F44" s="63"/>
      <c r="G44" s="63"/>
      <c r="H44" s="63"/>
      <c r="I44" s="13"/>
      <c r="J44" s="93" t="s">
        <v>10</v>
      </c>
      <c r="K44" s="93"/>
      <c r="L44" s="107"/>
      <c r="M44" s="93"/>
      <c r="N44" s="93"/>
      <c r="O44" s="93"/>
      <c r="P44" s="93"/>
      <c r="Q44" s="93"/>
      <c r="R44" s="93"/>
      <c r="S44" s="111"/>
      <c r="T44" s="111"/>
      <c r="U44" s="111"/>
      <c r="V44" s="111"/>
      <c r="W44" s="111"/>
      <c r="X44" s="93"/>
      <c r="Y44" s="93"/>
      <c r="Z44" s="14"/>
    </row>
    <row r="45" spans="1:26" ht="20.100000000000001" customHeight="1">
      <c r="A45" s="3"/>
      <c r="B45" s="3"/>
      <c r="C45" s="10"/>
      <c r="D45" s="11">
        <v>7</v>
      </c>
      <c r="E45" s="96" t="s">
        <v>5</v>
      </c>
      <c r="F45" s="96"/>
      <c r="G45" s="96"/>
      <c r="H45" s="96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2"/>
    </row>
    <row r="46" spans="1:26" ht="20.100000000000001" customHeight="1">
      <c r="A46" s="3"/>
      <c r="B46" s="3"/>
      <c r="C46" s="22"/>
      <c r="D46" s="69"/>
      <c r="E46" s="63"/>
      <c r="F46" s="63"/>
      <c r="G46" s="63"/>
      <c r="H46" s="63"/>
      <c r="I46" s="13"/>
      <c r="J46" s="93" t="s">
        <v>11</v>
      </c>
      <c r="K46" s="93"/>
      <c r="L46" s="107"/>
      <c r="M46" s="93"/>
      <c r="N46" s="93"/>
      <c r="O46" s="93"/>
      <c r="P46" s="93"/>
      <c r="Q46" s="93"/>
      <c r="R46" s="93"/>
      <c r="S46" s="111"/>
      <c r="T46" s="111"/>
      <c r="U46" s="111"/>
      <c r="V46" s="111"/>
      <c r="W46" s="111"/>
      <c r="X46" s="93"/>
      <c r="Y46" s="93"/>
      <c r="Z46" s="12"/>
    </row>
    <row r="47" spans="1:26" ht="20.100000000000001" customHeight="1">
      <c r="A47" s="3">
        <f>IF(IF(I47="", FALSE, NOT(ISNUMBER(VALUE(SUBSTITUTE(I47,"-",""))))), 1001, 0)</f>
        <v>0</v>
      </c>
      <c r="B47" s="3"/>
      <c r="C47" s="10"/>
      <c r="D47" s="11">
        <v>8</v>
      </c>
      <c r="E47" s="96" t="s">
        <v>6</v>
      </c>
      <c r="F47" s="96"/>
      <c r="G47" s="96"/>
      <c r="H47" s="96"/>
      <c r="I47" s="170"/>
      <c r="J47" s="170"/>
      <c r="K47" s="170"/>
      <c r="L47" s="170"/>
      <c r="M47" s="170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12"/>
    </row>
    <row r="48" spans="1:26" ht="20.100000000000001" customHeight="1">
      <c r="A48" s="3"/>
      <c r="B48" s="3"/>
      <c r="C48" s="22"/>
      <c r="D48" s="69"/>
      <c r="E48" s="63"/>
      <c r="F48" s="63"/>
      <c r="G48" s="63"/>
      <c r="H48" s="63"/>
      <c r="I48" s="13"/>
      <c r="J48" s="94" t="s">
        <v>89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12"/>
    </row>
    <row r="49" spans="1:27" ht="20.100000000000001" customHeight="1">
      <c r="A49" s="3">
        <f>IF(IF(I49="", FALSE, NOT(ISNUMBER(VALUE(SUBSTITUTE(I49,"-",""))))), 1001, 0)</f>
        <v>0</v>
      </c>
      <c r="B49" s="3"/>
      <c r="C49" s="10"/>
      <c r="D49" s="11">
        <v>9</v>
      </c>
      <c r="E49" s="96" t="s">
        <v>7</v>
      </c>
      <c r="F49" s="96"/>
      <c r="G49" s="96"/>
      <c r="H49" s="96"/>
      <c r="I49" s="170"/>
      <c r="J49" s="173"/>
      <c r="K49" s="173"/>
      <c r="L49" s="173"/>
      <c r="M49" s="17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12"/>
    </row>
    <row r="50" spans="1:27" ht="20.100000000000001" customHeight="1">
      <c r="A50" s="3"/>
      <c r="B50" s="3"/>
      <c r="C50" s="22"/>
      <c r="D50" s="69"/>
      <c r="E50" s="63"/>
      <c r="F50" s="63"/>
      <c r="G50" s="63"/>
      <c r="H50" s="63"/>
      <c r="I50" s="13"/>
      <c r="J50" s="94" t="s">
        <v>90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12"/>
    </row>
    <row r="51" spans="1:27" ht="20.100000000000001" customHeight="1">
      <c r="A51" s="3"/>
      <c r="B51" s="3"/>
      <c r="C51" s="10"/>
      <c r="D51" s="11">
        <v>10</v>
      </c>
      <c r="E51" s="96" t="s">
        <v>9</v>
      </c>
      <c r="F51" s="96"/>
      <c r="G51" s="96"/>
      <c r="H51" s="96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2"/>
    </row>
    <row r="52" spans="1:27" s="121" customFormat="1" ht="20.100000000000001" customHeight="1">
      <c r="A52" s="123"/>
      <c r="B52" s="123"/>
      <c r="C52" s="139"/>
      <c r="D52" s="63"/>
      <c r="E52" s="63"/>
      <c r="F52" s="63"/>
      <c r="G52" s="63"/>
      <c r="H52" s="63"/>
      <c r="I52" s="13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140"/>
      <c r="AA52" s="124"/>
    </row>
    <row r="53" spans="1:27" ht="15" customHeight="1">
      <c r="A53" s="3"/>
      <c r="B53" s="3"/>
      <c r="C53" s="15"/>
      <c r="D53" s="71"/>
      <c r="E53" s="97"/>
      <c r="F53" s="97"/>
      <c r="G53" s="97"/>
      <c r="H53" s="97"/>
      <c r="I53" s="19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7"/>
    </row>
    <row r="54" spans="1:27" ht="15" customHeight="1">
      <c r="A54" s="3"/>
      <c r="B54" s="3"/>
      <c r="C54" s="69"/>
      <c r="D54" s="69"/>
      <c r="E54" s="69"/>
      <c r="F54" s="69"/>
      <c r="G54" s="69"/>
      <c r="H54" s="6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69"/>
    </row>
    <row r="55" spans="1:27" ht="15.75" hidden="1" customHeight="1">
      <c r="A55" s="3"/>
      <c r="B55" s="3"/>
      <c r="C55" s="69"/>
      <c r="D55" s="69"/>
      <c r="E55" s="69"/>
      <c r="F55" s="69"/>
      <c r="G55" s="69"/>
      <c r="H55" s="6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69"/>
    </row>
    <row r="56" spans="1:27" ht="15.75" hidden="1" customHeight="1">
      <c r="A56" s="3"/>
      <c r="B56" s="3"/>
      <c r="C56" s="69"/>
      <c r="D56" s="69"/>
      <c r="E56" s="69"/>
      <c r="F56" s="69"/>
      <c r="G56" s="69"/>
      <c r="H56" s="6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69"/>
    </row>
    <row r="57" spans="1:27" ht="15.75" hidden="1" customHeight="1">
      <c r="A57" s="3"/>
      <c r="B57" s="3"/>
      <c r="C57" s="69"/>
      <c r="D57" s="69"/>
      <c r="E57" s="69"/>
      <c r="F57" s="69"/>
      <c r="G57" s="69"/>
      <c r="H57" s="6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69"/>
    </row>
    <row r="58" spans="1:27" ht="15.75" hidden="1" customHeight="1">
      <c r="A58" s="3"/>
      <c r="B58" s="3"/>
      <c r="C58" s="69"/>
      <c r="D58" s="69"/>
      <c r="E58" s="69"/>
      <c r="F58" s="69"/>
      <c r="G58" s="69"/>
      <c r="H58" s="6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69"/>
    </row>
    <row r="59" spans="1:27" ht="15.75" hidden="1" customHeight="1">
      <c r="A59" s="3"/>
      <c r="B59" s="3"/>
      <c r="C59" s="69"/>
      <c r="D59" s="69"/>
      <c r="E59" s="69"/>
      <c r="F59" s="69"/>
      <c r="G59" s="69"/>
      <c r="H59" s="6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69"/>
    </row>
    <row r="60" spans="1:27" ht="15.75" hidden="1" customHeight="1">
      <c r="A60" s="3"/>
      <c r="B60" s="3"/>
      <c r="C60" s="69"/>
      <c r="D60" s="69"/>
      <c r="E60" s="69"/>
      <c r="F60" s="69"/>
      <c r="G60" s="69"/>
      <c r="H60" s="6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69"/>
    </row>
    <row r="61" spans="1:27" ht="15.75" hidden="1" customHeight="1">
      <c r="A61" s="3"/>
      <c r="B61" s="3"/>
      <c r="C61" s="69"/>
      <c r="D61" s="69"/>
      <c r="E61" s="69"/>
      <c r="F61" s="69"/>
      <c r="G61" s="69"/>
      <c r="H61" s="6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69"/>
    </row>
    <row r="62" spans="1:27" ht="15.75" hidden="1" customHeight="1">
      <c r="A62" s="3"/>
      <c r="B62" s="3"/>
      <c r="C62" s="69"/>
      <c r="D62" s="69"/>
      <c r="E62" s="69"/>
      <c r="F62" s="69"/>
      <c r="G62" s="69"/>
      <c r="H62" s="6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69"/>
    </row>
    <row r="63" spans="1:27" ht="15.75" hidden="1" customHeight="1">
      <c r="A63" s="3"/>
      <c r="B63" s="3"/>
      <c r="C63" s="69"/>
      <c r="D63" s="69"/>
      <c r="E63" s="69"/>
      <c r="F63" s="69"/>
      <c r="G63" s="69"/>
      <c r="H63" s="6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69"/>
    </row>
    <row r="64" spans="1:27" ht="15" customHeight="1">
      <c r="A64" s="3"/>
      <c r="B64" s="3"/>
      <c r="C64" s="69"/>
      <c r="D64" s="69"/>
      <c r="E64" s="69"/>
      <c r="F64" s="69"/>
      <c r="G64" s="69"/>
      <c r="H64" s="69"/>
      <c r="I64" s="61"/>
      <c r="J64" s="69"/>
      <c r="K64" s="69"/>
      <c r="L64" s="92"/>
      <c r="M64" s="69"/>
      <c r="N64" s="69"/>
      <c r="O64" s="69"/>
      <c r="P64" s="69"/>
      <c r="Q64" s="69"/>
      <c r="R64" s="69"/>
      <c r="S64" s="92"/>
      <c r="T64" s="92"/>
      <c r="U64" s="92"/>
      <c r="V64" s="92"/>
      <c r="W64" s="92"/>
      <c r="X64" s="69"/>
      <c r="Y64" s="69"/>
      <c r="Z64" s="69"/>
    </row>
    <row r="65" spans="1:27" ht="20.100000000000001" customHeight="1">
      <c r="A65" s="3"/>
      <c r="B65" s="3"/>
      <c r="C65" s="165" t="s">
        <v>82</v>
      </c>
      <c r="D65" s="166"/>
      <c r="E65" s="166"/>
      <c r="F65" s="166"/>
      <c r="G65" s="166"/>
      <c r="H65" s="167"/>
    </row>
    <row r="66" spans="1:27" ht="9.9499999999999993" customHeight="1">
      <c r="A66" s="3"/>
      <c r="B66" s="3"/>
      <c r="C66" s="7"/>
      <c r="D66" s="74"/>
      <c r="E66" s="105"/>
      <c r="F66" s="105"/>
      <c r="G66" s="105"/>
      <c r="H66" s="105"/>
      <c r="I66" s="2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9"/>
    </row>
    <row r="67" spans="1:27" ht="20.100000000000001" customHeight="1">
      <c r="A67" s="3"/>
      <c r="B67" s="3"/>
      <c r="C67" s="7"/>
      <c r="D67" s="162" t="s">
        <v>27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12"/>
    </row>
    <row r="68" spans="1:27" ht="9.9499999999999993" customHeight="1">
      <c r="A68" s="3"/>
      <c r="B68" s="3"/>
      <c r="C68" s="7"/>
      <c r="D68" s="31"/>
      <c r="E68" s="74"/>
      <c r="F68" s="74"/>
      <c r="G68" s="74"/>
      <c r="H68" s="74"/>
      <c r="I68" s="29"/>
      <c r="J68" s="69"/>
      <c r="K68" s="69"/>
      <c r="L68" s="92"/>
      <c r="M68" s="69"/>
      <c r="N68" s="69"/>
      <c r="O68" s="69"/>
      <c r="P68" s="69"/>
      <c r="Q68" s="69"/>
      <c r="R68" s="69"/>
      <c r="S68" s="92"/>
      <c r="T68" s="92"/>
      <c r="U68" s="92"/>
      <c r="V68" s="92"/>
      <c r="W68" s="92"/>
      <c r="X68" s="69"/>
      <c r="Y68" s="69"/>
      <c r="Z68" s="12"/>
    </row>
    <row r="69" spans="1:27" ht="20.100000000000001" customHeight="1">
      <c r="A69" s="3"/>
      <c r="B69" s="3"/>
      <c r="C69" s="10"/>
      <c r="D69" s="11">
        <v>1</v>
      </c>
      <c r="E69" s="96" t="s">
        <v>0</v>
      </c>
      <c r="F69" s="96"/>
      <c r="G69" s="96"/>
      <c r="H69" s="96"/>
      <c r="I69" s="172"/>
      <c r="J69" s="173"/>
      <c r="K69" s="173"/>
      <c r="L69" s="173"/>
      <c r="M69" s="17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12"/>
      <c r="AA69" s="1"/>
    </row>
    <row r="70" spans="1:27" ht="20.100000000000001" customHeight="1">
      <c r="A70" s="3"/>
      <c r="B70" s="3"/>
      <c r="C70" s="10"/>
      <c r="D70" s="11"/>
      <c r="E70" s="63"/>
      <c r="F70" s="63"/>
      <c r="G70" s="63"/>
      <c r="H70" s="63"/>
      <c r="I70" s="62"/>
      <c r="J70" s="94" t="s">
        <v>168</v>
      </c>
      <c r="K70" s="93"/>
      <c r="L70" s="107"/>
      <c r="M70" s="93"/>
      <c r="N70" s="93"/>
      <c r="O70" s="93"/>
      <c r="P70" s="93"/>
      <c r="Q70" s="93"/>
      <c r="R70" s="93"/>
      <c r="S70" s="111"/>
      <c r="T70" s="111"/>
      <c r="U70" s="111"/>
      <c r="V70" s="111"/>
      <c r="W70" s="111"/>
      <c r="X70" s="93"/>
      <c r="Y70" s="93"/>
      <c r="Z70" s="12"/>
      <c r="AA70" s="1"/>
    </row>
    <row r="71" spans="1:27" ht="20.100000000000001" customHeight="1">
      <c r="A71" s="3">
        <f>IF(IF(I71="", FALSE, OR(ISERROR(FIND("@"&amp;LEFT(I71,3)&amp;"@", 都道府県3))=FALSE, ISERROR(FIND("@"&amp;LEFT(I71,4)&amp;"@",都道府県4))=FALSE)=FALSE), 1001, 0)</f>
        <v>0</v>
      </c>
      <c r="B71" s="3"/>
      <c r="C71" s="10"/>
      <c r="D71" s="11">
        <v>2</v>
      </c>
      <c r="E71" s="96" t="s">
        <v>1</v>
      </c>
      <c r="F71" s="96"/>
      <c r="G71" s="96"/>
      <c r="H71" s="96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2"/>
    </row>
    <row r="72" spans="1:27" ht="20.100000000000001" customHeight="1">
      <c r="A72" s="3"/>
      <c r="B72" s="3"/>
      <c r="C72" s="10"/>
      <c r="D72" s="11"/>
      <c r="E72" s="63"/>
      <c r="F72" s="63"/>
      <c r="G72" s="63"/>
      <c r="H72" s="63"/>
      <c r="I72" s="62"/>
      <c r="J72" s="93" t="s">
        <v>22</v>
      </c>
      <c r="K72" s="93"/>
      <c r="L72" s="107"/>
      <c r="M72" s="93"/>
      <c r="N72" s="93"/>
      <c r="O72" s="93"/>
      <c r="P72" s="93"/>
      <c r="Q72" s="93"/>
      <c r="R72" s="93"/>
      <c r="S72" s="111"/>
      <c r="T72" s="111"/>
      <c r="U72" s="111"/>
      <c r="V72" s="111"/>
      <c r="W72" s="111"/>
      <c r="X72" s="93"/>
      <c r="Y72" s="93"/>
      <c r="Z72" s="12"/>
    </row>
    <row r="73" spans="1:27" ht="20.100000000000001" customHeight="1">
      <c r="A73" s="3"/>
      <c r="B73" s="3"/>
      <c r="C73" s="10"/>
      <c r="D73" s="11">
        <v>3</v>
      </c>
      <c r="E73" s="96" t="s">
        <v>2</v>
      </c>
      <c r="F73" s="96"/>
      <c r="G73" s="96"/>
      <c r="H73" s="96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2"/>
    </row>
    <row r="74" spans="1:27" ht="30" customHeight="1">
      <c r="A74" s="3"/>
      <c r="B74" s="3"/>
      <c r="C74" s="22"/>
      <c r="D74" s="69"/>
      <c r="E74" s="63"/>
      <c r="F74" s="63"/>
      <c r="G74" s="63"/>
      <c r="H74" s="63"/>
      <c r="I74" s="62"/>
      <c r="J74" s="201" t="s">
        <v>166</v>
      </c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12"/>
    </row>
    <row r="75" spans="1:27" ht="20.100000000000001" customHeight="1">
      <c r="A75" s="3"/>
      <c r="B75" s="3"/>
      <c r="C75" s="10"/>
      <c r="D75" s="11">
        <v>4</v>
      </c>
      <c r="E75" s="96" t="s">
        <v>3</v>
      </c>
      <c r="F75" s="96"/>
      <c r="G75" s="96"/>
      <c r="H75" s="96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2"/>
    </row>
    <row r="76" spans="1:27" ht="30" customHeight="1">
      <c r="A76" s="3"/>
      <c r="B76" s="3"/>
      <c r="C76" s="22"/>
      <c r="D76" s="69"/>
      <c r="E76" s="63"/>
      <c r="F76" s="63"/>
      <c r="G76" s="63"/>
      <c r="H76" s="63"/>
      <c r="I76" s="141"/>
      <c r="J76" s="201" t="s">
        <v>167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12"/>
    </row>
    <row r="77" spans="1:27" ht="20.100000000000001" customHeight="1">
      <c r="A77" s="3"/>
      <c r="B77" s="3"/>
      <c r="C77" s="10"/>
      <c r="D77" s="11">
        <v>5</v>
      </c>
      <c r="E77" s="96" t="s">
        <v>14</v>
      </c>
      <c r="F77" s="96"/>
      <c r="G77" s="96"/>
      <c r="H77" s="96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2"/>
    </row>
    <row r="78" spans="1:27" ht="20.100000000000001" customHeight="1">
      <c r="A78" s="3"/>
      <c r="B78" s="3"/>
      <c r="C78" s="22"/>
      <c r="D78" s="69"/>
      <c r="E78" s="63"/>
      <c r="F78" s="63"/>
      <c r="G78" s="63"/>
      <c r="H78" s="63"/>
      <c r="I78" s="62"/>
      <c r="J78" s="93" t="s">
        <v>170</v>
      </c>
      <c r="K78" s="93"/>
      <c r="L78" s="107"/>
      <c r="M78" s="93"/>
      <c r="N78" s="93"/>
      <c r="O78" s="93"/>
      <c r="P78" s="93"/>
      <c r="Q78" s="93"/>
      <c r="R78" s="93"/>
      <c r="S78" s="111"/>
      <c r="T78" s="111"/>
      <c r="U78" s="111"/>
      <c r="V78" s="111"/>
      <c r="W78" s="111"/>
      <c r="X78" s="93"/>
      <c r="Y78" s="93"/>
      <c r="Z78" s="12"/>
    </row>
    <row r="79" spans="1:27" ht="20.100000000000001" customHeight="1">
      <c r="A79" s="3"/>
      <c r="B79" s="3"/>
      <c r="C79" s="10"/>
      <c r="D79" s="11">
        <v>6</v>
      </c>
      <c r="E79" s="96" t="s">
        <v>15</v>
      </c>
      <c r="F79" s="96"/>
      <c r="G79" s="96"/>
      <c r="H79" s="96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2"/>
    </row>
    <row r="80" spans="1:27" ht="20.100000000000001" customHeight="1">
      <c r="A80" s="3"/>
      <c r="B80" s="3"/>
      <c r="C80" s="22"/>
      <c r="D80" s="69"/>
      <c r="E80" s="63"/>
      <c r="F80" s="63"/>
      <c r="G80" s="63"/>
      <c r="H80" s="63"/>
      <c r="I80" s="62"/>
      <c r="J80" s="93" t="s">
        <v>10</v>
      </c>
      <c r="K80" s="93"/>
      <c r="L80" s="107"/>
      <c r="M80" s="93"/>
      <c r="N80" s="93"/>
      <c r="O80" s="93"/>
      <c r="P80" s="93"/>
      <c r="Q80" s="93"/>
      <c r="R80" s="93"/>
      <c r="S80" s="111"/>
      <c r="T80" s="111"/>
      <c r="U80" s="111"/>
      <c r="V80" s="111"/>
      <c r="W80" s="111"/>
      <c r="X80" s="93"/>
      <c r="Y80" s="93"/>
      <c r="Z80" s="12"/>
    </row>
    <row r="81" spans="1:27" ht="20.100000000000001" customHeight="1">
      <c r="A81" s="3"/>
      <c r="B81" s="3"/>
      <c r="C81" s="10"/>
      <c r="D81" s="11">
        <v>7</v>
      </c>
      <c r="E81" s="96" t="s">
        <v>16</v>
      </c>
      <c r="F81" s="96"/>
      <c r="G81" s="96"/>
      <c r="H81" s="96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2"/>
    </row>
    <row r="82" spans="1:27" ht="20.100000000000001" customHeight="1">
      <c r="A82" s="3"/>
      <c r="B82" s="3"/>
      <c r="C82" s="22"/>
      <c r="D82" s="69"/>
      <c r="E82" s="63"/>
      <c r="F82" s="63"/>
      <c r="G82" s="63"/>
      <c r="H82" s="63"/>
      <c r="I82" s="62"/>
      <c r="J82" s="93" t="s">
        <v>11</v>
      </c>
      <c r="K82" s="93"/>
      <c r="L82" s="107"/>
      <c r="M82" s="93"/>
      <c r="N82" s="93"/>
      <c r="O82" s="93"/>
      <c r="P82" s="93"/>
      <c r="Q82" s="93"/>
      <c r="R82" s="93"/>
      <c r="S82" s="111"/>
      <c r="T82" s="111"/>
      <c r="U82" s="111"/>
      <c r="V82" s="111"/>
      <c r="W82" s="111"/>
      <c r="X82" s="93"/>
      <c r="Y82" s="93"/>
      <c r="Z82" s="12"/>
    </row>
    <row r="83" spans="1:27" ht="20.100000000000001" customHeight="1">
      <c r="A83" s="3">
        <f>IF(IF(I83="", FALSE, NOT(ISNUMBER(VALUE(SUBSTITUTE(I83,"-",""))))), 1001, 0)</f>
        <v>0</v>
      </c>
      <c r="B83" s="3"/>
      <c r="C83" s="10"/>
      <c r="D83" s="11">
        <v>8</v>
      </c>
      <c r="E83" s="96" t="s">
        <v>6</v>
      </c>
      <c r="F83" s="96"/>
      <c r="G83" s="96"/>
      <c r="H83" s="96"/>
      <c r="I83" s="170"/>
      <c r="J83" s="170"/>
      <c r="K83" s="170"/>
      <c r="L83" s="170"/>
      <c r="M83" s="170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12"/>
    </row>
    <row r="84" spans="1:27" ht="20.100000000000001" customHeight="1">
      <c r="A84" s="3"/>
      <c r="B84" s="3"/>
      <c r="C84" s="22"/>
      <c r="D84" s="69"/>
      <c r="E84" s="63"/>
      <c r="F84" s="63"/>
      <c r="G84" s="63"/>
      <c r="H84" s="63"/>
      <c r="I84" s="13"/>
      <c r="J84" s="94" t="s">
        <v>91</v>
      </c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12"/>
    </row>
    <row r="85" spans="1:27" ht="20.100000000000001" customHeight="1">
      <c r="A85" s="3">
        <f>IF(IF(I85="", FALSE, NOT(ISNUMBER(VALUE(SUBSTITUTE(I85,"-",""))))), 1001, 0)</f>
        <v>0</v>
      </c>
      <c r="B85" s="3"/>
      <c r="C85" s="10"/>
      <c r="D85" s="11">
        <v>9</v>
      </c>
      <c r="E85" s="96" t="s">
        <v>7</v>
      </c>
      <c r="F85" s="96"/>
      <c r="G85" s="96"/>
      <c r="H85" s="96"/>
      <c r="I85" s="170"/>
      <c r="J85" s="170"/>
      <c r="K85" s="170"/>
      <c r="L85" s="170"/>
      <c r="M85" s="170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12"/>
    </row>
    <row r="86" spans="1:27" s="27" customFormat="1" ht="20.100000000000001" customHeight="1">
      <c r="A86" s="23"/>
      <c r="B86" s="23"/>
      <c r="C86" s="24"/>
      <c r="D86" s="72"/>
      <c r="E86" s="98"/>
      <c r="F86" s="98"/>
      <c r="G86" s="98"/>
      <c r="H86" s="98"/>
      <c r="I86" s="13"/>
      <c r="J86" s="94" t="s">
        <v>90</v>
      </c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25"/>
      <c r="AA86" s="26"/>
    </row>
    <row r="87" spans="1:27" ht="20.100000000000001" customHeight="1">
      <c r="A87" s="3"/>
      <c r="B87" s="3"/>
      <c r="C87" s="10"/>
      <c r="D87" s="11">
        <v>10</v>
      </c>
      <c r="E87" s="96" t="s">
        <v>9</v>
      </c>
      <c r="F87" s="96"/>
      <c r="G87" s="96"/>
      <c r="H87" s="96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2"/>
    </row>
    <row r="88" spans="1:27" s="121" customFormat="1" ht="20.100000000000001" customHeight="1">
      <c r="A88" s="123"/>
      <c r="B88" s="123"/>
      <c r="C88" s="139"/>
      <c r="D88" s="63"/>
      <c r="E88" s="63"/>
      <c r="F88" s="63"/>
      <c r="G88" s="63"/>
      <c r="H88" s="63"/>
      <c r="I88" s="13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140"/>
      <c r="AA88" s="124"/>
    </row>
    <row r="89" spans="1:27" ht="15" customHeight="1">
      <c r="A89" s="3"/>
      <c r="B89" s="3"/>
      <c r="C89" s="15"/>
      <c r="D89" s="71"/>
      <c r="E89" s="97"/>
      <c r="F89" s="97"/>
      <c r="G89" s="97"/>
      <c r="H89" s="97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7"/>
    </row>
    <row r="90" spans="1:27" ht="15" customHeight="1">
      <c r="A90" s="3"/>
      <c r="B90" s="3"/>
      <c r="C90" s="69"/>
      <c r="D90" s="69"/>
      <c r="E90" s="69"/>
      <c r="F90" s="69"/>
      <c r="G90" s="69"/>
      <c r="H90" s="69"/>
      <c r="I90" s="3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69"/>
    </row>
    <row r="91" spans="1:27" ht="15" customHeight="1">
      <c r="A91" s="3"/>
      <c r="B91" s="3"/>
      <c r="C91" s="69"/>
      <c r="D91" s="69"/>
      <c r="E91" s="160"/>
      <c r="F91" s="160"/>
      <c r="G91" s="160"/>
      <c r="H91" s="160"/>
      <c r="I91" s="18"/>
      <c r="J91" s="69"/>
      <c r="K91" s="69"/>
      <c r="L91" s="92"/>
      <c r="M91" s="69"/>
      <c r="N91" s="69"/>
      <c r="O91" s="69"/>
      <c r="P91" s="69"/>
      <c r="Q91" s="69"/>
      <c r="R91" s="69"/>
      <c r="S91" s="92"/>
      <c r="T91" s="92"/>
      <c r="U91" s="92"/>
      <c r="V91" s="92"/>
      <c r="W91" s="92"/>
      <c r="X91" s="69"/>
      <c r="Y91" s="69"/>
      <c r="Z91" s="69"/>
    </row>
    <row r="92" spans="1:27" s="2" customFormat="1" ht="20.100000000000001" customHeight="1">
      <c r="A92" s="3"/>
      <c r="B92" s="3"/>
      <c r="C92" s="165" t="s">
        <v>84</v>
      </c>
      <c r="D92" s="166"/>
      <c r="E92" s="166"/>
      <c r="F92" s="166"/>
      <c r="G92" s="166"/>
      <c r="H92" s="167"/>
      <c r="I92" s="64"/>
    </row>
    <row r="93" spans="1:27" s="2" customFormat="1" ht="9.9499999999999993" customHeight="1">
      <c r="A93" s="3"/>
      <c r="B93" s="3"/>
      <c r="C93" s="7"/>
      <c r="D93" s="74"/>
      <c r="E93" s="74"/>
      <c r="F93" s="74"/>
      <c r="G93" s="74"/>
      <c r="H93" s="74"/>
      <c r="I93" s="74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9"/>
    </row>
    <row r="94" spans="1:27" s="82" customFormat="1" ht="30" customHeight="1">
      <c r="A94" s="32"/>
      <c r="B94" s="83"/>
      <c r="C94" s="81"/>
      <c r="D94" s="192" t="s">
        <v>174</v>
      </c>
      <c r="E94" s="193"/>
      <c r="F94" s="193"/>
      <c r="G94" s="193"/>
      <c r="H94" s="193"/>
      <c r="I94" s="194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81"/>
      <c r="AA94" s="44"/>
    </row>
    <row r="95" spans="1:27" s="2" customFormat="1" ht="9.9499999999999993" customHeight="1">
      <c r="A95" s="3"/>
      <c r="B95" s="56"/>
      <c r="C95" s="22"/>
      <c r="D95" s="31"/>
      <c r="E95" s="69"/>
      <c r="F95" s="69"/>
      <c r="G95" s="69"/>
      <c r="H95" s="69"/>
      <c r="I95" s="29"/>
      <c r="J95" s="18"/>
      <c r="K95" s="18"/>
      <c r="L95" s="18"/>
      <c r="M95" s="69"/>
      <c r="N95" s="69"/>
      <c r="O95" s="69"/>
      <c r="P95" s="69"/>
      <c r="Q95" s="69"/>
      <c r="R95" s="69"/>
      <c r="S95" s="92"/>
      <c r="T95" s="92"/>
      <c r="U95" s="92"/>
      <c r="V95" s="92"/>
      <c r="W95" s="92"/>
      <c r="X95" s="69"/>
      <c r="Y95" s="69"/>
      <c r="Z95" s="69"/>
      <c r="AA95" s="22"/>
    </row>
    <row r="96" spans="1:27" s="82" customFormat="1" ht="20.100000000000001" customHeight="1">
      <c r="A96" s="32">
        <f>IF(AND($I96&lt;&gt;"無", $I96&lt;&gt;"有"), 1001, 0)</f>
        <v>0</v>
      </c>
      <c r="B96" s="32"/>
      <c r="C96" s="37"/>
      <c r="D96" s="38">
        <v>1</v>
      </c>
      <c r="E96" s="99" t="s">
        <v>171</v>
      </c>
      <c r="F96" s="99"/>
      <c r="G96" s="99"/>
      <c r="H96" s="99"/>
      <c r="I96" s="185" t="s">
        <v>19</v>
      </c>
      <c r="J96" s="186"/>
      <c r="K96" s="186"/>
      <c r="L96" s="186"/>
      <c r="M96" s="186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41"/>
    </row>
    <row r="97" spans="1:29" s="82" customFormat="1" ht="20.100000000000001" customHeight="1">
      <c r="A97" s="32"/>
      <c r="B97" s="32"/>
      <c r="C97" s="44"/>
      <c r="D97" s="81"/>
      <c r="E97" s="99"/>
      <c r="F97" s="99"/>
      <c r="G97" s="99"/>
      <c r="H97" s="99"/>
      <c r="I97" s="45"/>
      <c r="J97" s="94" t="s">
        <v>20</v>
      </c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41"/>
    </row>
    <row r="98" spans="1:29" s="82" customFormat="1" ht="20.100000000000001" customHeight="1">
      <c r="A98" s="32">
        <f>IF(OR(AND($I96="有", OR(NOT(ISNUMBER(VALUE(P98))), TRIM(P98)="", LEN(P98)&gt;6)),AND($I96="有",ISBLANK($I98))), 1001, 0)</f>
        <v>0</v>
      </c>
      <c r="B98" s="32"/>
      <c r="C98" s="37"/>
      <c r="D98" s="38">
        <f>D96+1</f>
        <v>2</v>
      </c>
      <c r="E98" s="100" t="s">
        <v>172</v>
      </c>
      <c r="F98" s="100"/>
      <c r="G98" s="100"/>
      <c r="H98" s="100"/>
      <c r="I98" s="185"/>
      <c r="J98" s="186"/>
      <c r="K98" s="186"/>
      <c r="L98" s="186"/>
      <c r="M98" s="186"/>
      <c r="N98" s="57" t="s">
        <v>29</v>
      </c>
      <c r="O98" s="58" t="s">
        <v>30</v>
      </c>
      <c r="P98" s="195"/>
      <c r="Q98" s="195"/>
      <c r="R98" s="81" t="s">
        <v>31</v>
      </c>
      <c r="S98" s="91"/>
      <c r="T98" s="91"/>
      <c r="U98" s="91"/>
      <c r="V98" s="91"/>
      <c r="W98" s="91"/>
      <c r="X98" s="81"/>
      <c r="Z98" s="41"/>
    </row>
    <row r="99" spans="1:29" s="82" customFormat="1" ht="30" customHeight="1">
      <c r="A99" s="32"/>
      <c r="B99" s="32"/>
      <c r="C99" s="44"/>
      <c r="D99" s="81"/>
      <c r="E99" s="99"/>
      <c r="F99" s="99"/>
      <c r="G99" s="99"/>
      <c r="H99" s="99"/>
      <c r="I99" s="59"/>
      <c r="J99" s="175" t="s">
        <v>176</v>
      </c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41"/>
    </row>
    <row r="100" spans="1:29" s="82" customFormat="1" ht="20.100000000000001" customHeight="1">
      <c r="A100" s="32">
        <f>IF(AND($I96="有",ISBLANK($I100)), 1001, 0)</f>
        <v>0</v>
      </c>
      <c r="B100" s="32"/>
      <c r="C100" s="37"/>
      <c r="D100" s="38">
        <f>D98+1</f>
        <v>3</v>
      </c>
      <c r="E100" s="100" t="s">
        <v>86</v>
      </c>
      <c r="F100" s="100"/>
      <c r="G100" s="100"/>
      <c r="H100" s="100"/>
      <c r="I100" s="187"/>
      <c r="J100" s="188"/>
      <c r="K100" s="188"/>
      <c r="L100" s="188"/>
      <c r="M100" s="188"/>
      <c r="N100" s="57"/>
      <c r="O100" s="57"/>
      <c r="P100" s="57"/>
      <c r="Q100" s="81"/>
      <c r="R100" s="81"/>
      <c r="S100" s="91"/>
      <c r="T100" s="91"/>
      <c r="U100" s="91"/>
      <c r="V100" s="91"/>
      <c r="W100" s="91"/>
      <c r="X100" s="81"/>
      <c r="Y100" s="81"/>
      <c r="Z100" s="36"/>
      <c r="AA100" s="81"/>
      <c r="AB100" s="81"/>
      <c r="AC100" s="81"/>
    </row>
    <row r="101" spans="1:29" s="82" customFormat="1" ht="20.100000000000001" customHeight="1">
      <c r="A101" s="32"/>
      <c r="B101" s="32"/>
      <c r="C101" s="44"/>
      <c r="D101" s="81"/>
      <c r="E101" s="99"/>
      <c r="F101" s="99"/>
      <c r="G101" s="99"/>
      <c r="H101" s="99"/>
      <c r="I101" s="45"/>
      <c r="J101" s="94" t="str">
        <f>日付例&amp;"　建設業の許可の有効期限年月日を入力してください。"</f>
        <v>例)2021/4/1、R3/4/1　建設業の許可の有効期限年月日を入力してください。</v>
      </c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6"/>
      <c r="AA101" s="80"/>
      <c r="AB101" s="80"/>
      <c r="AC101" s="81"/>
    </row>
    <row r="102" spans="1:29" s="82" customFormat="1" ht="9.9499999999999993" customHeight="1">
      <c r="A102" s="32"/>
      <c r="B102" s="32"/>
      <c r="C102" s="44"/>
      <c r="D102" s="31"/>
      <c r="E102" s="91"/>
      <c r="F102" s="91"/>
      <c r="G102" s="91"/>
      <c r="H102" s="91"/>
      <c r="I102" s="57"/>
      <c r="J102" s="84"/>
      <c r="K102" s="84"/>
      <c r="L102" s="84"/>
      <c r="M102" s="81"/>
      <c r="N102" s="81"/>
      <c r="O102" s="81"/>
      <c r="P102" s="81"/>
      <c r="Q102" s="81"/>
      <c r="R102" s="81"/>
      <c r="S102" s="91"/>
      <c r="T102" s="91"/>
      <c r="U102" s="91"/>
      <c r="V102" s="91"/>
      <c r="W102" s="91"/>
      <c r="X102" s="81"/>
      <c r="Y102" s="81"/>
      <c r="Z102" s="81"/>
      <c r="AA102" s="44"/>
    </row>
    <row r="103" spans="1:29" s="82" customFormat="1" ht="30" customHeight="1">
      <c r="A103" s="32"/>
      <c r="B103" s="83"/>
      <c r="C103" s="81"/>
      <c r="D103" s="192" t="s">
        <v>85</v>
      </c>
      <c r="E103" s="193"/>
      <c r="F103" s="193"/>
      <c r="G103" s="193"/>
      <c r="H103" s="193"/>
      <c r="I103" s="194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81"/>
      <c r="AA103" s="44"/>
    </row>
    <row r="104" spans="1:29" s="82" customFormat="1" ht="9.9499999999999993" customHeight="1">
      <c r="A104" s="32"/>
      <c r="B104" s="32"/>
      <c r="C104" s="44"/>
      <c r="D104" s="31"/>
      <c r="E104" s="81"/>
      <c r="F104" s="81"/>
      <c r="G104" s="81"/>
      <c r="H104" s="81"/>
      <c r="I104" s="85"/>
      <c r="J104" s="84"/>
      <c r="K104" s="84"/>
      <c r="L104" s="84"/>
      <c r="M104" s="81"/>
      <c r="N104" s="81"/>
      <c r="O104" s="81"/>
      <c r="P104" s="81"/>
      <c r="Q104" s="81"/>
      <c r="R104" s="81"/>
      <c r="S104" s="91"/>
      <c r="T104" s="91"/>
      <c r="U104" s="91"/>
      <c r="V104" s="91"/>
      <c r="W104" s="91"/>
      <c r="X104" s="81"/>
      <c r="Y104" s="81"/>
      <c r="Z104" s="81"/>
      <c r="AA104" s="44"/>
    </row>
    <row r="105" spans="1:29" s="77" customFormat="1" ht="20.100000000000001" customHeight="1">
      <c r="A105" s="32">
        <f>IF(AND($I105&lt;&gt;"無", $I105&lt;&gt;"有"), 1001, 0)</f>
        <v>0</v>
      </c>
      <c r="B105" s="32"/>
      <c r="C105" s="37"/>
      <c r="D105" s="38">
        <v>4</v>
      </c>
      <c r="E105" s="99" t="s">
        <v>18</v>
      </c>
      <c r="F105" s="99"/>
      <c r="G105" s="99"/>
      <c r="H105" s="99"/>
      <c r="I105" s="185" t="s">
        <v>19</v>
      </c>
      <c r="J105" s="186"/>
      <c r="K105" s="186"/>
      <c r="L105" s="186"/>
      <c r="M105" s="186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41"/>
    </row>
    <row r="106" spans="1:29" s="77" customFormat="1" ht="20.100000000000001" customHeight="1">
      <c r="A106" s="32"/>
      <c r="B106" s="32"/>
      <c r="C106" s="44"/>
      <c r="D106" s="76"/>
      <c r="E106" s="99"/>
      <c r="F106" s="99"/>
      <c r="G106" s="99"/>
      <c r="H106" s="99"/>
      <c r="I106" s="45"/>
      <c r="J106" s="95" t="s">
        <v>20</v>
      </c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41"/>
    </row>
    <row r="107" spans="1:29" s="77" customFormat="1" ht="20.100000000000001" customHeight="1">
      <c r="A107" s="32">
        <f>IF(AND($I105="有",ISBLANK($I107)), 1001, 0)</f>
        <v>0</v>
      </c>
      <c r="B107" s="32"/>
      <c r="C107" s="37"/>
      <c r="D107" s="38">
        <v>5</v>
      </c>
      <c r="E107" s="100" t="s">
        <v>83</v>
      </c>
      <c r="F107" s="100"/>
      <c r="G107" s="100"/>
      <c r="H107" s="100"/>
      <c r="I107" s="187"/>
      <c r="J107" s="188"/>
      <c r="K107" s="188"/>
      <c r="L107" s="188"/>
      <c r="M107" s="188"/>
      <c r="N107" s="76"/>
      <c r="O107" s="76"/>
      <c r="P107" s="76"/>
      <c r="Q107" s="76"/>
      <c r="R107" s="76"/>
      <c r="S107" s="91"/>
      <c r="T107" s="91"/>
      <c r="U107" s="91"/>
      <c r="V107" s="91"/>
      <c r="W107" s="91"/>
      <c r="X107" s="76"/>
      <c r="Y107" s="76"/>
      <c r="Z107" s="41"/>
      <c r="AB107" s="2"/>
    </row>
    <row r="108" spans="1:29" s="77" customFormat="1" ht="20.100000000000001" customHeight="1">
      <c r="A108" s="32"/>
      <c r="B108" s="32"/>
      <c r="C108" s="37"/>
      <c r="D108" s="38"/>
      <c r="E108" s="99"/>
      <c r="F108" s="99"/>
      <c r="G108" s="99"/>
      <c r="H108" s="99"/>
      <c r="I108" s="45"/>
      <c r="J108" s="95" t="str">
        <f>日付例&amp;"　年月日を入力してください。"</f>
        <v>例)2021/4/1、R3/4/1　年月日を入力してください。</v>
      </c>
      <c r="K108" s="73"/>
      <c r="L108" s="80"/>
      <c r="M108" s="73"/>
      <c r="N108" s="73"/>
      <c r="O108" s="73"/>
      <c r="P108" s="73"/>
      <c r="Q108" s="73"/>
      <c r="R108" s="73"/>
      <c r="S108" s="80"/>
      <c r="T108" s="80"/>
      <c r="U108" s="80"/>
      <c r="V108" s="80"/>
      <c r="W108" s="80"/>
      <c r="X108" s="73"/>
      <c r="Y108" s="73"/>
      <c r="Z108" s="41"/>
    </row>
    <row r="109" spans="1:29" s="82" customFormat="1" ht="20.100000000000001" customHeight="1">
      <c r="A109" s="32"/>
      <c r="B109" s="32"/>
      <c r="C109" s="37"/>
      <c r="D109" s="38">
        <f>D107+1</f>
        <v>6</v>
      </c>
      <c r="E109" s="100" t="s">
        <v>87</v>
      </c>
      <c r="F109" s="100"/>
      <c r="G109" s="100"/>
      <c r="H109" s="100"/>
      <c r="I109" s="45"/>
      <c r="J109" s="80"/>
      <c r="K109" s="87"/>
      <c r="L109" s="87"/>
      <c r="M109" s="88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41"/>
    </row>
    <row r="110" spans="1:29" s="53" customFormat="1" ht="30" customHeight="1">
      <c r="A110" s="50"/>
      <c r="B110" s="50"/>
      <c r="C110" s="51"/>
      <c r="E110" s="196" t="s">
        <v>164</v>
      </c>
      <c r="F110" s="196"/>
      <c r="G110" s="196"/>
      <c r="H110" s="196"/>
      <c r="I110" s="196"/>
      <c r="J110" s="196"/>
      <c r="K110" s="197"/>
      <c r="L110" s="196"/>
      <c r="M110" s="196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52"/>
    </row>
    <row r="111" spans="1:29" s="77" customFormat="1" ht="20.100000000000001" customHeight="1">
      <c r="A111" s="32"/>
      <c r="B111" s="32"/>
      <c r="C111" s="33"/>
      <c r="D111" s="82"/>
      <c r="E111" s="198" t="s">
        <v>98</v>
      </c>
      <c r="F111" s="199"/>
      <c r="G111" s="199"/>
      <c r="H111" s="199"/>
      <c r="I111" s="199"/>
      <c r="J111" s="199"/>
      <c r="K111" s="145" t="s">
        <v>161</v>
      </c>
      <c r="L111" s="203" t="s">
        <v>162</v>
      </c>
      <c r="M111" s="204"/>
      <c r="N111" s="176" t="s">
        <v>173</v>
      </c>
      <c r="O111" s="177"/>
      <c r="P111" s="177"/>
      <c r="Q111" s="177"/>
      <c r="R111" s="113"/>
      <c r="S111" s="113"/>
      <c r="T111" s="113"/>
      <c r="U111" s="113"/>
      <c r="V111" s="113"/>
      <c r="W111" s="113"/>
      <c r="X111" s="113"/>
      <c r="Y111" s="113"/>
      <c r="Z111" s="41"/>
    </row>
    <row r="112" spans="1:29" s="77" customFormat="1" ht="20.100000000000001" customHeight="1">
      <c r="A112" s="32"/>
      <c r="B112" s="32"/>
      <c r="C112" s="37"/>
      <c r="D112" s="41"/>
      <c r="E112" s="142" t="s">
        <v>128</v>
      </c>
      <c r="F112" s="108" t="s">
        <v>99</v>
      </c>
      <c r="G112" s="108"/>
      <c r="H112" s="108"/>
      <c r="I112" s="108"/>
      <c r="J112" s="108"/>
      <c r="K112" s="146"/>
      <c r="L112" s="178"/>
      <c r="M112" s="200"/>
      <c r="N112" s="178"/>
      <c r="O112" s="179"/>
      <c r="P112" s="179"/>
      <c r="Q112" s="180"/>
      <c r="S112" s="82"/>
      <c r="T112" s="82"/>
      <c r="U112" s="82"/>
      <c r="V112" s="82"/>
      <c r="W112" s="82"/>
      <c r="X112" s="82"/>
      <c r="Z112" s="36"/>
      <c r="AA112" s="114"/>
    </row>
    <row r="113" spans="1:27" s="77" customFormat="1" ht="20.100000000000001" hidden="1" customHeight="1">
      <c r="A113" s="32"/>
      <c r="B113" s="32"/>
      <c r="C113" s="37"/>
      <c r="D113" s="41"/>
      <c r="E113" s="143" t="s">
        <v>129</v>
      </c>
      <c r="F113" s="109" t="s">
        <v>92</v>
      </c>
      <c r="G113" s="109"/>
      <c r="H113" s="109"/>
      <c r="I113" s="109"/>
      <c r="J113" s="109"/>
      <c r="K113" s="147"/>
      <c r="L113" s="151"/>
      <c r="M113" s="161"/>
      <c r="N113" s="151"/>
      <c r="O113" s="152"/>
      <c r="P113" s="152"/>
      <c r="Q113" s="153"/>
      <c r="S113" s="82"/>
      <c r="T113" s="82"/>
      <c r="U113" s="82"/>
      <c r="V113" s="82"/>
      <c r="W113" s="82"/>
      <c r="X113" s="82"/>
      <c r="Z113" s="36"/>
      <c r="AA113" s="114"/>
    </row>
    <row r="114" spans="1:27" s="77" customFormat="1" ht="20.100000000000001" customHeight="1">
      <c r="A114" s="32"/>
      <c r="B114" s="32"/>
      <c r="C114" s="37"/>
      <c r="D114" s="41"/>
      <c r="E114" s="143" t="s">
        <v>130</v>
      </c>
      <c r="F114" s="110" t="s">
        <v>100</v>
      </c>
      <c r="G114" s="110"/>
      <c r="H114" s="110"/>
      <c r="I114" s="110"/>
      <c r="J114" s="110"/>
      <c r="K114" s="148"/>
      <c r="L114" s="151"/>
      <c r="M114" s="161"/>
      <c r="N114" s="151"/>
      <c r="O114" s="152"/>
      <c r="P114" s="152"/>
      <c r="Q114" s="153"/>
      <c r="S114" s="82"/>
      <c r="T114" s="82"/>
      <c r="U114" s="82"/>
      <c r="V114" s="82"/>
      <c r="W114" s="82"/>
      <c r="X114" s="82"/>
      <c r="Z114" s="36"/>
      <c r="AA114" s="114"/>
    </row>
    <row r="115" spans="1:27" s="77" customFormat="1" ht="20.100000000000001" customHeight="1">
      <c r="A115" s="32"/>
      <c r="B115" s="32"/>
      <c r="C115" s="37"/>
      <c r="D115" s="41"/>
      <c r="E115" s="143" t="s">
        <v>131</v>
      </c>
      <c r="F115" s="110" t="s">
        <v>101</v>
      </c>
      <c r="G115" s="110"/>
      <c r="H115" s="110"/>
      <c r="I115" s="110"/>
      <c r="J115" s="110"/>
      <c r="K115" s="148"/>
      <c r="L115" s="151"/>
      <c r="M115" s="161"/>
      <c r="N115" s="151"/>
      <c r="O115" s="152"/>
      <c r="P115" s="152"/>
      <c r="Q115" s="153"/>
      <c r="S115" s="82"/>
      <c r="T115" s="82"/>
      <c r="U115" s="82"/>
      <c r="V115" s="82"/>
      <c r="W115" s="82"/>
      <c r="X115" s="82"/>
      <c r="Z115" s="76"/>
      <c r="AA115" s="44"/>
    </row>
    <row r="116" spans="1:27" s="77" customFormat="1" ht="20.100000000000001" customHeight="1">
      <c r="A116" s="32"/>
      <c r="B116" s="32"/>
      <c r="C116" s="37"/>
      <c r="D116" s="41"/>
      <c r="E116" s="143" t="s">
        <v>132</v>
      </c>
      <c r="F116" s="110" t="s">
        <v>102</v>
      </c>
      <c r="G116" s="110"/>
      <c r="H116" s="110"/>
      <c r="I116" s="110"/>
      <c r="J116" s="110"/>
      <c r="K116" s="148"/>
      <c r="L116" s="151"/>
      <c r="M116" s="161"/>
      <c r="N116" s="151"/>
      <c r="O116" s="152"/>
      <c r="P116" s="152"/>
      <c r="Q116" s="153"/>
      <c r="S116" s="82"/>
      <c r="T116" s="82"/>
      <c r="U116" s="82"/>
      <c r="V116" s="82"/>
      <c r="W116" s="82"/>
      <c r="X116" s="82"/>
      <c r="Z116" s="76"/>
      <c r="AA116" s="44"/>
    </row>
    <row r="117" spans="1:27" s="77" customFormat="1" ht="20.100000000000001" customHeight="1">
      <c r="A117" s="32"/>
      <c r="B117" s="32"/>
      <c r="C117" s="37"/>
      <c r="D117" s="41"/>
      <c r="E117" s="143" t="s">
        <v>133</v>
      </c>
      <c r="F117" s="112" t="s">
        <v>103</v>
      </c>
      <c r="G117" s="112"/>
      <c r="H117" s="112"/>
      <c r="I117" s="112"/>
      <c r="J117" s="112"/>
      <c r="K117" s="148"/>
      <c r="L117" s="151"/>
      <c r="M117" s="161"/>
      <c r="N117" s="151"/>
      <c r="O117" s="152"/>
      <c r="P117" s="152"/>
      <c r="Q117" s="153"/>
      <c r="S117" s="82"/>
      <c r="T117" s="82"/>
      <c r="U117" s="82"/>
      <c r="V117" s="82"/>
      <c r="W117" s="82"/>
      <c r="X117" s="82"/>
      <c r="Z117" s="76"/>
      <c r="AA117" s="44"/>
    </row>
    <row r="118" spans="1:27" s="77" customFormat="1" ht="20.100000000000001" hidden="1" customHeight="1">
      <c r="A118" s="32"/>
      <c r="B118" s="32"/>
      <c r="C118" s="37"/>
      <c r="D118" s="41"/>
      <c r="E118" s="143" t="s">
        <v>134</v>
      </c>
      <c r="F118" s="110" t="s">
        <v>93</v>
      </c>
      <c r="G118" s="110"/>
      <c r="H118" s="110"/>
      <c r="I118" s="110"/>
      <c r="J118" s="110"/>
      <c r="K118" s="149"/>
      <c r="L118" s="151"/>
      <c r="M118" s="161"/>
      <c r="N118" s="151"/>
      <c r="O118" s="152"/>
      <c r="P118" s="152"/>
      <c r="Q118" s="153"/>
      <c r="S118" s="82"/>
      <c r="T118" s="82"/>
      <c r="U118" s="82"/>
      <c r="V118" s="82"/>
      <c r="W118" s="82"/>
      <c r="X118" s="82"/>
      <c r="Z118" s="76"/>
      <c r="AA118" s="44"/>
    </row>
    <row r="119" spans="1:27" s="77" customFormat="1" ht="20.100000000000001" customHeight="1">
      <c r="A119" s="32"/>
      <c r="B119" s="32"/>
      <c r="C119" s="37"/>
      <c r="D119" s="41"/>
      <c r="E119" s="143" t="s">
        <v>135</v>
      </c>
      <c r="F119" s="110" t="s">
        <v>104</v>
      </c>
      <c r="G119" s="110"/>
      <c r="H119" s="110"/>
      <c r="I119" s="110"/>
      <c r="J119" s="110"/>
      <c r="K119" s="148"/>
      <c r="L119" s="151"/>
      <c r="M119" s="161"/>
      <c r="N119" s="151"/>
      <c r="O119" s="152"/>
      <c r="P119" s="152"/>
      <c r="Q119" s="153"/>
      <c r="S119" s="82"/>
      <c r="T119" s="82"/>
      <c r="U119" s="82"/>
      <c r="V119" s="82"/>
      <c r="W119" s="82"/>
      <c r="X119" s="82"/>
      <c r="Z119" s="76"/>
      <c r="AA119" s="44"/>
    </row>
    <row r="120" spans="1:27" s="77" customFormat="1" ht="20.100000000000001" customHeight="1">
      <c r="A120" s="32"/>
      <c r="B120" s="32"/>
      <c r="C120" s="37"/>
      <c r="D120" s="41"/>
      <c r="E120" s="143" t="s">
        <v>136</v>
      </c>
      <c r="F120" s="110" t="s">
        <v>105</v>
      </c>
      <c r="G120" s="110"/>
      <c r="H120" s="110"/>
      <c r="I120" s="110"/>
      <c r="J120" s="110"/>
      <c r="K120" s="148"/>
      <c r="L120" s="151"/>
      <c r="M120" s="161"/>
      <c r="N120" s="151"/>
      <c r="O120" s="152"/>
      <c r="P120" s="152"/>
      <c r="Q120" s="153"/>
      <c r="S120" s="82"/>
      <c r="T120" s="82"/>
      <c r="U120" s="82"/>
      <c r="V120" s="82"/>
      <c r="W120" s="82"/>
      <c r="X120" s="82"/>
      <c r="Z120" s="76"/>
      <c r="AA120" s="44"/>
    </row>
    <row r="121" spans="1:27" s="77" customFormat="1" ht="20.100000000000001" customHeight="1">
      <c r="A121" s="32"/>
      <c r="B121" s="32"/>
      <c r="C121" s="37"/>
      <c r="D121" s="41"/>
      <c r="E121" s="143" t="s">
        <v>137</v>
      </c>
      <c r="F121" s="110" t="s">
        <v>106</v>
      </c>
      <c r="G121" s="110"/>
      <c r="H121" s="110"/>
      <c r="I121" s="110"/>
      <c r="J121" s="110"/>
      <c r="K121" s="148"/>
      <c r="L121" s="151"/>
      <c r="M121" s="161"/>
      <c r="N121" s="151"/>
      <c r="O121" s="152"/>
      <c r="P121" s="152"/>
      <c r="Q121" s="153"/>
      <c r="S121" s="82"/>
      <c r="T121" s="82"/>
      <c r="U121" s="82"/>
      <c r="V121" s="82"/>
      <c r="W121" s="82"/>
      <c r="X121" s="82"/>
      <c r="Z121" s="76"/>
      <c r="AA121" s="44"/>
    </row>
    <row r="122" spans="1:27" s="77" customFormat="1" ht="20.100000000000001" customHeight="1">
      <c r="A122" s="32"/>
      <c r="B122" s="32"/>
      <c r="C122" s="37"/>
      <c r="D122" s="41"/>
      <c r="E122" s="143" t="s">
        <v>138</v>
      </c>
      <c r="F122" s="110" t="s">
        <v>107</v>
      </c>
      <c r="G122" s="110"/>
      <c r="H122" s="110"/>
      <c r="I122" s="110"/>
      <c r="J122" s="110"/>
      <c r="K122" s="148"/>
      <c r="L122" s="151"/>
      <c r="M122" s="161"/>
      <c r="N122" s="151"/>
      <c r="O122" s="152"/>
      <c r="P122" s="152"/>
      <c r="Q122" s="153"/>
      <c r="S122" s="82"/>
      <c r="T122" s="82"/>
      <c r="U122" s="82"/>
      <c r="V122" s="82"/>
      <c r="W122" s="82"/>
      <c r="X122" s="82"/>
      <c r="Z122" s="76"/>
      <c r="AA122" s="44"/>
    </row>
    <row r="123" spans="1:27" s="77" customFormat="1" ht="20.100000000000001" customHeight="1">
      <c r="A123" s="32"/>
      <c r="B123" s="32"/>
      <c r="C123" s="37"/>
      <c r="D123" s="41"/>
      <c r="E123" s="143" t="s">
        <v>139</v>
      </c>
      <c r="F123" s="110" t="s">
        <v>108</v>
      </c>
      <c r="G123" s="110"/>
      <c r="H123" s="110"/>
      <c r="I123" s="110"/>
      <c r="J123" s="110"/>
      <c r="K123" s="148"/>
      <c r="L123" s="151"/>
      <c r="M123" s="161"/>
      <c r="N123" s="151"/>
      <c r="O123" s="152"/>
      <c r="P123" s="152"/>
      <c r="Q123" s="153"/>
      <c r="S123" s="82"/>
      <c r="T123" s="82"/>
      <c r="U123" s="82"/>
      <c r="V123" s="82"/>
      <c r="W123" s="82"/>
      <c r="X123" s="82"/>
      <c r="Z123" s="76"/>
      <c r="AA123" s="44"/>
    </row>
    <row r="124" spans="1:27" s="77" customFormat="1" ht="20.100000000000001" customHeight="1">
      <c r="A124" s="32"/>
      <c r="B124" s="32"/>
      <c r="C124" s="37"/>
      <c r="D124" s="41"/>
      <c r="E124" s="143" t="s">
        <v>140</v>
      </c>
      <c r="F124" s="110" t="s">
        <v>109</v>
      </c>
      <c r="G124" s="110"/>
      <c r="H124" s="110"/>
      <c r="I124" s="110"/>
      <c r="J124" s="110"/>
      <c r="K124" s="148"/>
      <c r="L124" s="151"/>
      <c r="M124" s="161"/>
      <c r="N124" s="151"/>
      <c r="O124" s="152"/>
      <c r="P124" s="152"/>
      <c r="Q124" s="153"/>
      <c r="S124" s="82"/>
      <c r="T124" s="82"/>
      <c r="U124" s="82"/>
      <c r="V124" s="82"/>
      <c r="W124" s="82"/>
      <c r="X124" s="82"/>
      <c r="Z124" s="76"/>
      <c r="AA124" s="44"/>
    </row>
    <row r="125" spans="1:27" s="77" customFormat="1" ht="20.100000000000001" hidden="1" customHeight="1">
      <c r="A125" s="32"/>
      <c r="B125" s="32"/>
      <c r="C125" s="37"/>
      <c r="D125" s="41"/>
      <c r="E125" s="143" t="s">
        <v>141</v>
      </c>
      <c r="F125" s="110" t="s">
        <v>94</v>
      </c>
      <c r="G125" s="110"/>
      <c r="H125" s="110"/>
      <c r="I125" s="110"/>
      <c r="J125" s="110"/>
      <c r="K125" s="149"/>
      <c r="L125" s="151"/>
      <c r="M125" s="161"/>
      <c r="N125" s="151"/>
      <c r="O125" s="152"/>
      <c r="P125" s="152"/>
      <c r="Q125" s="153"/>
      <c r="S125" s="82"/>
      <c r="T125" s="82"/>
      <c r="U125" s="82"/>
      <c r="V125" s="82"/>
      <c r="W125" s="82"/>
      <c r="X125" s="82"/>
      <c r="Z125" s="76"/>
      <c r="AA125" s="44"/>
    </row>
    <row r="126" spans="1:27" s="77" customFormat="1" ht="20.100000000000001" customHeight="1">
      <c r="A126" s="32"/>
      <c r="B126" s="32"/>
      <c r="C126" s="37"/>
      <c r="D126" s="41"/>
      <c r="E126" s="143" t="s">
        <v>142</v>
      </c>
      <c r="F126" s="110" t="s">
        <v>110</v>
      </c>
      <c r="G126" s="110"/>
      <c r="H126" s="110"/>
      <c r="I126" s="110"/>
      <c r="J126" s="110"/>
      <c r="K126" s="148"/>
      <c r="L126" s="151"/>
      <c r="M126" s="161"/>
      <c r="N126" s="151"/>
      <c r="O126" s="152"/>
      <c r="P126" s="152"/>
      <c r="Q126" s="153"/>
      <c r="S126" s="82"/>
      <c r="T126" s="82"/>
      <c r="U126" s="82"/>
      <c r="V126" s="82"/>
      <c r="W126" s="82"/>
      <c r="X126" s="82"/>
      <c r="Z126" s="76"/>
      <c r="AA126" s="44"/>
    </row>
    <row r="127" spans="1:27" s="77" customFormat="1" ht="20.100000000000001" customHeight="1">
      <c r="A127" s="32"/>
      <c r="B127" s="32"/>
      <c r="C127" s="37"/>
      <c r="D127" s="41"/>
      <c r="E127" s="143" t="s">
        <v>143</v>
      </c>
      <c r="F127" s="110" t="s">
        <v>111</v>
      </c>
      <c r="G127" s="110"/>
      <c r="H127" s="110"/>
      <c r="I127" s="110"/>
      <c r="J127" s="110"/>
      <c r="K127" s="148"/>
      <c r="L127" s="151"/>
      <c r="M127" s="161"/>
      <c r="N127" s="151"/>
      <c r="O127" s="152"/>
      <c r="P127" s="152"/>
      <c r="Q127" s="153"/>
      <c r="S127" s="82"/>
      <c r="T127" s="82"/>
      <c r="U127" s="82"/>
      <c r="V127" s="82"/>
      <c r="W127" s="82"/>
      <c r="X127" s="82"/>
      <c r="Z127" s="76"/>
      <c r="AA127" s="44"/>
    </row>
    <row r="128" spans="1:27" s="77" customFormat="1" ht="20.100000000000001" customHeight="1">
      <c r="A128" s="32"/>
      <c r="B128" s="32"/>
      <c r="C128" s="37"/>
      <c r="D128" s="41"/>
      <c r="E128" s="143" t="s">
        <v>144</v>
      </c>
      <c r="F128" s="110" t="s">
        <v>112</v>
      </c>
      <c r="G128" s="110"/>
      <c r="H128" s="110"/>
      <c r="I128" s="110"/>
      <c r="J128" s="110"/>
      <c r="K128" s="148"/>
      <c r="L128" s="151"/>
      <c r="M128" s="161"/>
      <c r="N128" s="151"/>
      <c r="O128" s="152"/>
      <c r="P128" s="152"/>
      <c r="Q128" s="153"/>
      <c r="S128" s="82"/>
      <c r="T128" s="82"/>
      <c r="U128" s="82"/>
      <c r="V128" s="82"/>
      <c r="W128" s="82"/>
      <c r="X128" s="82"/>
      <c r="Z128" s="76"/>
      <c r="AA128" s="44"/>
    </row>
    <row r="129" spans="1:27" s="77" customFormat="1" ht="20.100000000000001" customHeight="1">
      <c r="A129" s="32"/>
      <c r="B129" s="32"/>
      <c r="C129" s="37"/>
      <c r="D129" s="41"/>
      <c r="E129" s="143" t="s">
        <v>145</v>
      </c>
      <c r="F129" s="110" t="s">
        <v>113</v>
      </c>
      <c r="G129" s="110"/>
      <c r="H129" s="110"/>
      <c r="I129" s="110"/>
      <c r="J129" s="110"/>
      <c r="K129" s="148"/>
      <c r="L129" s="151"/>
      <c r="M129" s="161"/>
      <c r="N129" s="151"/>
      <c r="O129" s="152"/>
      <c r="P129" s="152"/>
      <c r="Q129" s="153"/>
      <c r="S129" s="82"/>
      <c r="T129" s="82"/>
      <c r="U129" s="82"/>
      <c r="V129" s="82"/>
      <c r="W129" s="82"/>
      <c r="X129" s="82"/>
      <c r="Z129" s="76"/>
      <c r="AA129" s="44"/>
    </row>
    <row r="130" spans="1:27" s="77" customFormat="1" ht="20.100000000000001" customHeight="1">
      <c r="A130" s="32"/>
      <c r="B130" s="32"/>
      <c r="C130" s="37"/>
      <c r="D130" s="41"/>
      <c r="E130" s="143" t="s">
        <v>146</v>
      </c>
      <c r="F130" s="110" t="s">
        <v>114</v>
      </c>
      <c r="G130" s="110"/>
      <c r="H130" s="110"/>
      <c r="I130" s="110"/>
      <c r="J130" s="110"/>
      <c r="K130" s="148"/>
      <c r="L130" s="151"/>
      <c r="M130" s="161"/>
      <c r="N130" s="151"/>
      <c r="O130" s="152"/>
      <c r="P130" s="152"/>
      <c r="Q130" s="153"/>
      <c r="S130" s="82"/>
      <c r="T130" s="82"/>
      <c r="U130" s="82"/>
      <c r="V130" s="82"/>
      <c r="W130" s="82"/>
      <c r="X130" s="82"/>
      <c r="Z130" s="76"/>
      <c r="AA130" s="44"/>
    </row>
    <row r="131" spans="1:27" s="77" customFormat="1" ht="20.100000000000001" customHeight="1">
      <c r="A131" s="32"/>
      <c r="B131" s="32"/>
      <c r="C131" s="37"/>
      <c r="D131" s="41"/>
      <c r="E131" s="143" t="s">
        <v>147</v>
      </c>
      <c r="F131" s="110" t="s">
        <v>115</v>
      </c>
      <c r="G131" s="110"/>
      <c r="H131" s="110"/>
      <c r="I131" s="110"/>
      <c r="J131" s="110"/>
      <c r="K131" s="148"/>
      <c r="L131" s="151"/>
      <c r="M131" s="161"/>
      <c r="N131" s="151"/>
      <c r="O131" s="152"/>
      <c r="P131" s="152"/>
      <c r="Q131" s="153"/>
      <c r="S131" s="82"/>
      <c r="T131" s="82"/>
      <c r="U131" s="82"/>
      <c r="V131" s="82"/>
      <c r="W131" s="82"/>
      <c r="X131" s="82"/>
      <c r="Z131" s="76"/>
      <c r="AA131" s="44"/>
    </row>
    <row r="132" spans="1:27" s="77" customFormat="1" ht="20.100000000000001" customHeight="1">
      <c r="A132" s="32"/>
      <c r="B132" s="32"/>
      <c r="C132" s="37"/>
      <c r="D132" s="41"/>
      <c r="E132" s="143" t="s">
        <v>148</v>
      </c>
      <c r="F132" s="110" t="s">
        <v>116</v>
      </c>
      <c r="G132" s="110"/>
      <c r="H132" s="110"/>
      <c r="I132" s="110"/>
      <c r="J132" s="110"/>
      <c r="K132" s="148"/>
      <c r="L132" s="151"/>
      <c r="M132" s="161"/>
      <c r="N132" s="151"/>
      <c r="O132" s="152"/>
      <c r="P132" s="152"/>
      <c r="Q132" s="153"/>
      <c r="S132" s="82"/>
      <c r="T132" s="82"/>
      <c r="U132" s="82"/>
      <c r="V132" s="82"/>
      <c r="W132" s="82"/>
      <c r="X132" s="82"/>
      <c r="Z132" s="76"/>
      <c r="AA132" s="44"/>
    </row>
    <row r="133" spans="1:27" s="77" customFormat="1" ht="20.100000000000001" customHeight="1">
      <c r="A133" s="32"/>
      <c r="B133" s="32"/>
      <c r="C133" s="37"/>
      <c r="D133" s="41"/>
      <c r="E133" s="143" t="s">
        <v>149</v>
      </c>
      <c r="F133" s="110" t="s">
        <v>117</v>
      </c>
      <c r="G133" s="110"/>
      <c r="H133" s="110"/>
      <c r="I133" s="110"/>
      <c r="J133" s="110"/>
      <c r="K133" s="148"/>
      <c r="L133" s="151"/>
      <c r="M133" s="161"/>
      <c r="N133" s="151"/>
      <c r="O133" s="152"/>
      <c r="P133" s="152"/>
      <c r="Q133" s="153"/>
      <c r="S133" s="82"/>
      <c r="T133" s="82"/>
      <c r="U133" s="82"/>
      <c r="V133" s="82"/>
      <c r="W133" s="82"/>
      <c r="X133" s="82"/>
      <c r="Z133" s="76"/>
      <c r="AA133" s="44"/>
    </row>
    <row r="134" spans="1:27" s="77" customFormat="1" ht="20.100000000000001" customHeight="1">
      <c r="A134" s="32"/>
      <c r="B134" s="32"/>
      <c r="C134" s="33"/>
      <c r="D134" s="41"/>
      <c r="E134" s="143" t="s">
        <v>150</v>
      </c>
      <c r="F134" s="110" t="s">
        <v>118</v>
      </c>
      <c r="G134" s="110"/>
      <c r="H134" s="110"/>
      <c r="I134" s="110"/>
      <c r="J134" s="110"/>
      <c r="K134" s="148"/>
      <c r="L134" s="151"/>
      <c r="M134" s="161"/>
      <c r="N134" s="151"/>
      <c r="O134" s="152"/>
      <c r="P134" s="152"/>
      <c r="Q134" s="153"/>
      <c r="S134" s="82"/>
      <c r="T134" s="82"/>
      <c r="U134" s="82"/>
      <c r="V134" s="82"/>
      <c r="W134" s="82"/>
      <c r="X134" s="82"/>
      <c r="AA134" s="49"/>
    </row>
    <row r="135" spans="1:27" s="77" customFormat="1" ht="20.100000000000001" customHeight="1">
      <c r="A135" s="32"/>
      <c r="B135" s="32"/>
      <c r="C135" s="37"/>
      <c r="D135" s="41"/>
      <c r="E135" s="143" t="s">
        <v>151</v>
      </c>
      <c r="F135" s="110" t="s">
        <v>119</v>
      </c>
      <c r="G135" s="110"/>
      <c r="H135" s="110"/>
      <c r="I135" s="110"/>
      <c r="J135" s="110"/>
      <c r="K135" s="148"/>
      <c r="L135" s="151"/>
      <c r="M135" s="161"/>
      <c r="N135" s="151"/>
      <c r="O135" s="152"/>
      <c r="P135" s="152"/>
      <c r="Q135" s="153"/>
      <c r="S135" s="82"/>
      <c r="T135" s="82"/>
      <c r="U135" s="82"/>
      <c r="V135" s="82"/>
      <c r="W135" s="82"/>
      <c r="X135" s="82"/>
      <c r="Z135" s="76"/>
      <c r="AA135" s="44"/>
    </row>
    <row r="136" spans="1:27" s="77" customFormat="1" ht="20.100000000000001" customHeight="1">
      <c r="A136" s="32"/>
      <c r="B136" s="32"/>
      <c r="C136" s="37"/>
      <c r="D136" s="41"/>
      <c r="E136" s="143" t="s">
        <v>152</v>
      </c>
      <c r="F136" s="110" t="s">
        <v>120</v>
      </c>
      <c r="G136" s="110"/>
      <c r="H136" s="110"/>
      <c r="I136" s="110"/>
      <c r="J136" s="110"/>
      <c r="K136" s="148"/>
      <c r="L136" s="151"/>
      <c r="M136" s="161"/>
      <c r="N136" s="151"/>
      <c r="O136" s="152"/>
      <c r="P136" s="152"/>
      <c r="Q136" s="153"/>
      <c r="S136" s="82"/>
      <c r="T136" s="82"/>
      <c r="U136" s="82"/>
      <c r="V136" s="82"/>
      <c r="W136" s="82"/>
      <c r="X136" s="82"/>
      <c r="Z136" s="76"/>
      <c r="AA136" s="44"/>
    </row>
    <row r="137" spans="1:27" s="77" customFormat="1" ht="20.100000000000001" customHeight="1">
      <c r="A137" s="32"/>
      <c r="B137" s="32"/>
      <c r="C137" s="37"/>
      <c r="D137" s="41"/>
      <c r="E137" s="143" t="s">
        <v>153</v>
      </c>
      <c r="F137" s="110" t="s">
        <v>121</v>
      </c>
      <c r="G137" s="110"/>
      <c r="H137" s="110"/>
      <c r="I137" s="110"/>
      <c r="J137" s="110"/>
      <c r="K137" s="148"/>
      <c r="L137" s="151"/>
      <c r="M137" s="161"/>
      <c r="N137" s="151"/>
      <c r="O137" s="152"/>
      <c r="P137" s="152"/>
      <c r="Q137" s="153"/>
      <c r="S137" s="82"/>
      <c r="T137" s="82"/>
      <c r="U137" s="82"/>
      <c r="V137" s="82"/>
      <c r="W137" s="82"/>
      <c r="X137" s="82"/>
      <c r="Z137" s="76"/>
      <c r="AA137" s="44"/>
    </row>
    <row r="138" spans="1:27" s="77" customFormat="1" ht="20.100000000000001" customHeight="1">
      <c r="A138" s="32"/>
      <c r="B138" s="32"/>
      <c r="C138" s="37"/>
      <c r="D138" s="41"/>
      <c r="E138" s="143" t="s">
        <v>154</v>
      </c>
      <c r="F138" s="110" t="s">
        <v>122</v>
      </c>
      <c r="G138" s="110"/>
      <c r="H138" s="110"/>
      <c r="I138" s="110"/>
      <c r="J138" s="110"/>
      <c r="K138" s="148"/>
      <c r="L138" s="151"/>
      <c r="M138" s="161"/>
      <c r="N138" s="151"/>
      <c r="O138" s="152"/>
      <c r="P138" s="152"/>
      <c r="Q138" s="153"/>
      <c r="S138" s="82"/>
      <c r="T138" s="82"/>
      <c r="U138" s="82"/>
      <c r="V138" s="82"/>
      <c r="W138" s="82"/>
      <c r="X138" s="82"/>
      <c r="Z138" s="76"/>
      <c r="AA138" s="44"/>
    </row>
    <row r="139" spans="1:27" s="77" customFormat="1" ht="20.100000000000001" customHeight="1">
      <c r="A139" s="32"/>
      <c r="B139" s="32"/>
      <c r="C139" s="37"/>
      <c r="D139" s="41"/>
      <c r="E139" s="143" t="s">
        <v>155</v>
      </c>
      <c r="F139" s="110" t="s">
        <v>123</v>
      </c>
      <c r="G139" s="110"/>
      <c r="H139" s="110"/>
      <c r="I139" s="110"/>
      <c r="J139" s="110"/>
      <c r="K139" s="148"/>
      <c r="L139" s="151"/>
      <c r="M139" s="161"/>
      <c r="N139" s="151"/>
      <c r="O139" s="152"/>
      <c r="P139" s="152"/>
      <c r="Q139" s="153"/>
      <c r="S139" s="82"/>
      <c r="T139" s="82"/>
      <c r="U139" s="82"/>
      <c r="V139" s="82"/>
      <c r="W139" s="82"/>
      <c r="X139" s="82"/>
      <c r="Z139" s="76"/>
      <c r="AA139" s="44"/>
    </row>
    <row r="140" spans="1:27" s="77" customFormat="1" ht="20.100000000000001" customHeight="1">
      <c r="A140" s="32"/>
      <c r="B140" s="32"/>
      <c r="C140" s="37"/>
      <c r="D140" s="41"/>
      <c r="E140" s="143" t="s">
        <v>156</v>
      </c>
      <c r="F140" s="110" t="s">
        <v>124</v>
      </c>
      <c r="G140" s="110"/>
      <c r="H140" s="110"/>
      <c r="I140" s="110"/>
      <c r="J140" s="110"/>
      <c r="K140" s="148"/>
      <c r="L140" s="151"/>
      <c r="M140" s="161"/>
      <c r="N140" s="151"/>
      <c r="O140" s="152"/>
      <c r="P140" s="152"/>
      <c r="Q140" s="153"/>
      <c r="S140" s="82"/>
      <c r="T140" s="82"/>
      <c r="U140" s="82"/>
      <c r="V140" s="82"/>
      <c r="W140" s="82"/>
      <c r="X140" s="82"/>
      <c r="Z140" s="76"/>
      <c r="AA140" s="44"/>
    </row>
    <row r="141" spans="1:27" s="77" customFormat="1" ht="20.100000000000001" customHeight="1">
      <c r="A141" s="32"/>
      <c r="B141" s="32"/>
      <c r="C141" s="37"/>
      <c r="D141" s="41"/>
      <c r="E141" s="143" t="s">
        <v>157</v>
      </c>
      <c r="F141" s="110" t="s">
        <v>125</v>
      </c>
      <c r="G141" s="110"/>
      <c r="H141" s="110"/>
      <c r="I141" s="110"/>
      <c r="J141" s="110"/>
      <c r="K141" s="148"/>
      <c r="L141" s="151"/>
      <c r="M141" s="161"/>
      <c r="N141" s="151"/>
      <c r="O141" s="152"/>
      <c r="P141" s="152"/>
      <c r="Q141" s="153"/>
      <c r="S141" s="82"/>
      <c r="T141" s="82"/>
      <c r="U141" s="82"/>
      <c r="V141" s="82"/>
      <c r="W141" s="82"/>
      <c r="X141" s="82"/>
      <c r="Z141" s="76"/>
      <c r="AA141" s="44"/>
    </row>
    <row r="142" spans="1:27" s="77" customFormat="1" ht="20.100000000000001" customHeight="1">
      <c r="A142" s="32"/>
      <c r="B142" s="32"/>
      <c r="C142" s="37"/>
      <c r="D142" s="41"/>
      <c r="E142" s="143" t="s">
        <v>158</v>
      </c>
      <c r="F142" s="110" t="s">
        <v>126</v>
      </c>
      <c r="G142" s="110"/>
      <c r="H142" s="110"/>
      <c r="I142" s="110"/>
      <c r="J142" s="110"/>
      <c r="K142" s="148"/>
      <c r="L142" s="151"/>
      <c r="M142" s="161"/>
      <c r="N142" s="151"/>
      <c r="O142" s="152"/>
      <c r="P142" s="152"/>
      <c r="Q142" s="153"/>
      <c r="S142" s="82"/>
      <c r="T142" s="82"/>
      <c r="U142" s="82"/>
      <c r="V142" s="82"/>
      <c r="W142" s="82"/>
      <c r="X142" s="82"/>
      <c r="Z142" s="76"/>
      <c r="AA142" s="44"/>
    </row>
    <row r="143" spans="1:27" s="82" customFormat="1" ht="20.100000000000001" customHeight="1">
      <c r="A143" s="32"/>
      <c r="B143" s="32"/>
      <c r="C143" s="37"/>
      <c r="D143" s="41"/>
      <c r="E143" s="143" t="s">
        <v>159</v>
      </c>
      <c r="F143" s="110" t="s">
        <v>127</v>
      </c>
      <c r="G143" s="110"/>
      <c r="H143" s="110"/>
      <c r="I143" s="110"/>
      <c r="J143" s="110"/>
      <c r="K143" s="148"/>
      <c r="L143" s="151"/>
      <c r="M143" s="161"/>
      <c r="N143" s="151"/>
      <c r="O143" s="152"/>
      <c r="P143" s="152"/>
      <c r="Q143" s="153"/>
      <c r="Z143" s="91"/>
      <c r="AA143" s="44"/>
    </row>
    <row r="144" spans="1:27" s="77" customFormat="1" ht="20.100000000000001" customHeight="1">
      <c r="A144" s="32"/>
      <c r="B144" s="32"/>
      <c r="C144" s="37"/>
      <c r="D144" s="41"/>
      <c r="E144" s="144" t="s">
        <v>160</v>
      </c>
      <c r="F144" s="118" t="s">
        <v>8</v>
      </c>
      <c r="G144" s="118"/>
      <c r="H144" s="118"/>
      <c r="I144" s="118"/>
      <c r="J144" s="118"/>
      <c r="K144" s="150"/>
      <c r="L144" s="157"/>
      <c r="M144" s="206"/>
      <c r="N144" s="157"/>
      <c r="O144" s="158"/>
      <c r="P144" s="158"/>
      <c r="Q144" s="159"/>
      <c r="S144" s="82"/>
      <c r="T144" s="82"/>
      <c r="U144" s="82"/>
      <c r="V144" s="82"/>
      <c r="W144" s="82"/>
      <c r="X144" s="82"/>
      <c r="Z144" s="114"/>
      <c r="AA144" s="44"/>
    </row>
    <row r="145" spans="1:29" s="77" customFormat="1" ht="20.100000000000001" customHeight="1">
      <c r="A145" s="32"/>
      <c r="B145" s="32"/>
      <c r="C145" s="37"/>
      <c r="D145" s="90"/>
      <c r="E145" s="181" t="s">
        <v>163</v>
      </c>
      <c r="F145" s="182"/>
      <c r="G145" s="182"/>
      <c r="H145" s="182"/>
      <c r="I145" s="182"/>
      <c r="J145" s="182"/>
      <c r="K145" s="182"/>
      <c r="L145" s="182"/>
      <c r="M145" s="183"/>
      <c r="N145" s="154"/>
      <c r="O145" s="155"/>
      <c r="P145" s="155"/>
      <c r="Q145" s="156"/>
      <c r="R145" s="68"/>
      <c r="S145" s="68"/>
      <c r="T145" s="68"/>
      <c r="U145" s="68"/>
      <c r="V145" s="68"/>
      <c r="W145" s="68"/>
      <c r="X145" s="68"/>
      <c r="Y145" s="68"/>
      <c r="Z145" s="114"/>
      <c r="AA145" s="49"/>
    </row>
    <row r="146" spans="1:29" ht="15" customHeight="1">
      <c r="A146" s="3"/>
      <c r="B146" s="3"/>
      <c r="C146" s="15"/>
      <c r="D146" s="71"/>
      <c r="E146" s="71"/>
      <c r="F146" s="71"/>
      <c r="G146" s="71"/>
      <c r="H146" s="71"/>
      <c r="I146" s="6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15"/>
      <c r="AA146" s="116"/>
    </row>
    <row r="147" spans="1:29" ht="15" customHeight="1">
      <c r="A147" s="3"/>
      <c r="B147" s="3"/>
      <c r="C147" s="8"/>
      <c r="D147" s="69"/>
      <c r="E147" s="69"/>
      <c r="F147" s="69"/>
      <c r="G147" s="69"/>
      <c r="H147" s="69"/>
      <c r="I147" s="66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17"/>
      <c r="AA147" s="1"/>
    </row>
    <row r="148" spans="1:29" s="77" customFormat="1" ht="15" customHeight="1">
      <c r="L148" s="82"/>
      <c r="S148" s="82"/>
      <c r="T148" s="82"/>
      <c r="U148" s="82"/>
      <c r="V148" s="82"/>
      <c r="W148" s="82"/>
    </row>
    <row r="149" spans="1:29" s="77" customFormat="1" ht="20.100000000000001" customHeight="1">
      <c r="A149" s="32"/>
      <c r="B149" s="32"/>
      <c r="C149" s="189" t="s">
        <v>17</v>
      </c>
      <c r="D149" s="190"/>
      <c r="E149" s="190"/>
      <c r="F149" s="190"/>
      <c r="G149" s="190"/>
      <c r="H149" s="191"/>
      <c r="L149" s="82"/>
      <c r="S149" s="82"/>
      <c r="T149" s="82"/>
      <c r="U149" s="82"/>
      <c r="V149" s="82"/>
      <c r="W149" s="82"/>
      <c r="Z149" s="46"/>
    </row>
    <row r="150" spans="1:29" s="77" customFormat="1" ht="9.9499999999999993" customHeight="1">
      <c r="A150" s="32"/>
      <c r="B150" s="32"/>
      <c r="C150" s="33"/>
      <c r="D150" s="78"/>
      <c r="E150" s="106"/>
      <c r="F150" s="106"/>
      <c r="G150" s="106"/>
      <c r="H150" s="106"/>
      <c r="I150" s="34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48"/>
    </row>
    <row r="151" spans="1:29" s="77" customFormat="1" ht="20.100000000000001" customHeight="1">
      <c r="A151" s="32"/>
      <c r="B151" s="32"/>
      <c r="C151" s="33"/>
      <c r="D151" s="162" t="s">
        <v>80</v>
      </c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4"/>
      <c r="Z151" s="41"/>
    </row>
    <row r="152" spans="1:29" s="77" customFormat="1" ht="9.9499999999999993" customHeight="1">
      <c r="A152" s="32"/>
      <c r="B152" s="32"/>
      <c r="C152" s="33"/>
      <c r="D152" s="79"/>
      <c r="E152" s="78"/>
      <c r="F152" s="78"/>
      <c r="G152" s="78"/>
      <c r="H152" s="78"/>
      <c r="I152" s="76"/>
      <c r="J152" s="76"/>
      <c r="K152" s="76"/>
      <c r="L152" s="91"/>
      <c r="M152" s="76"/>
      <c r="N152" s="76"/>
      <c r="O152" s="76"/>
      <c r="P152" s="76"/>
      <c r="Q152" s="76"/>
      <c r="R152" s="76"/>
      <c r="S152" s="91"/>
      <c r="T152" s="91"/>
      <c r="U152" s="91"/>
      <c r="V152" s="91"/>
      <c r="W152" s="91"/>
      <c r="X152" s="76"/>
      <c r="Y152" s="76"/>
      <c r="Z152" s="41"/>
    </row>
    <row r="153" spans="1:29" s="77" customFormat="1" ht="20.100000000000001" customHeight="1">
      <c r="A153" s="32"/>
      <c r="B153" s="32"/>
      <c r="C153" s="37"/>
      <c r="D153" s="38">
        <v>1</v>
      </c>
      <c r="E153" s="39" t="s">
        <v>8</v>
      </c>
      <c r="F153" s="39"/>
      <c r="G153" s="39"/>
      <c r="H153" s="39"/>
      <c r="I153" s="39"/>
      <c r="J153" s="40"/>
      <c r="K153" s="40"/>
      <c r="L153" s="40"/>
      <c r="M153" s="40"/>
      <c r="N153" s="40"/>
      <c r="O153" s="40"/>
      <c r="P153" s="39"/>
      <c r="Q153" s="39"/>
      <c r="S153" s="82"/>
      <c r="T153" s="82"/>
      <c r="U153" s="82"/>
      <c r="V153" s="82"/>
      <c r="W153" s="82"/>
      <c r="Z153" s="36"/>
      <c r="AA153" s="76"/>
      <c r="AB153" s="76"/>
      <c r="AC153" s="76"/>
    </row>
    <row r="154" spans="1:29" s="77" customFormat="1" ht="72.95" customHeight="1">
      <c r="A154" s="32"/>
      <c r="B154" s="32"/>
      <c r="C154" s="37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36"/>
      <c r="AA154" s="76"/>
      <c r="AB154" s="76"/>
      <c r="AC154" s="76"/>
    </row>
    <row r="155" spans="1:29" s="77" customFormat="1" ht="20.100000000000001" customHeight="1">
      <c r="A155" s="32"/>
      <c r="B155" s="32"/>
      <c r="C155" s="42"/>
      <c r="D155" s="75"/>
      <c r="E155" s="89"/>
      <c r="F155" s="89"/>
      <c r="G155" s="89"/>
      <c r="H155" s="89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7"/>
    </row>
    <row r="156" spans="1:29" s="77" customFormat="1" ht="15.75" customHeight="1">
      <c r="L156" s="82"/>
      <c r="S156" s="82"/>
      <c r="T156" s="82"/>
      <c r="U156" s="82"/>
      <c r="V156" s="82"/>
      <c r="W156" s="82"/>
    </row>
  </sheetData>
  <sheetProtection algorithmName="SHA-512" hashValue="9sU6OY8jnPCU7z4HdUdPFt4+kMIbCl+HTMygIidWKiUzKk7URljUFGLmtq1Z2/6PRKm2DtWRlf3R/kXY3e9TZA==" saltValue="NVsuodxA3+D13zlPcc8wwg==" spinCount="100000" sheet="1" objects="1" scenarios="1"/>
  <dataConsolidate/>
  <mergeCells count="115">
    <mergeCell ref="W1:Z1"/>
    <mergeCell ref="L140:M140"/>
    <mergeCell ref="L141:M141"/>
    <mergeCell ref="L142:M142"/>
    <mergeCell ref="L144:M144"/>
    <mergeCell ref="L118:M118"/>
    <mergeCell ref="L125:M125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19:M119"/>
    <mergeCell ref="L120:M120"/>
    <mergeCell ref="L137:M137"/>
    <mergeCell ref="L138:M138"/>
    <mergeCell ref="L139:M139"/>
    <mergeCell ref="L122:M122"/>
    <mergeCell ref="L123:M123"/>
    <mergeCell ref="L116:M116"/>
    <mergeCell ref="L117:M117"/>
    <mergeCell ref="N116:Q116"/>
    <mergeCell ref="N117:Q117"/>
    <mergeCell ref="N118:Q118"/>
    <mergeCell ref="N119:Q119"/>
    <mergeCell ref="N120:Q120"/>
    <mergeCell ref="N121:Q121"/>
    <mergeCell ref="I69:M69"/>
    <mergeCell ref="I71:Y71"/>
    <mergeCell ref="L112:M112"/>
    <mergeCell ref="L114:M114"/>
    <mergeCell ref="L115:M115"/>
    <mergeCell ref="L121:M121"/>
    <mergeCell ref="I73:Y73"/>
    <mergeCell ref="J74:Y74"/>
    <mergeCell ref="I79:Y79"/>
    <mergeCell ref="J76:Y76"/>
    <mergeCell ref="I77:Y77"/>
    <mergeCell ref="L111:M111"/>
    <mergeCell ref="L113:M113"/>
    <mergeCell ref="N113:Q113"/>
    <mergeCell ref="D154:Y154"/>
    <mergeCell ref="I105:M105"/>
    <mergeCell ref="I107:M107"/>
    <mergeCell ref="C149:H149"/>
    <mergeCell ref="I45:Y45"/>
    <mergeCell ref="I51:Y51"/>
    <mergeCell ref="I87:Y87"/>
    <mergeCell ref="D103:Y103"/>
    <mergeCell ref="I81:Y81"/>
    <mergeCell ref="I83:M83"/>
    <mergeCell ref="I96:M96"/>
    <mergeCell ref="I98:M98"/>
    <mergeCell ref="P98:Q98"/>
    <mergeCell ref="C65:H65"/>
    <mergeCell ref="D67:Y67"/>
    <mergeCell ref="I47:M47"/>
    <mergeCell ref="I49:M49"/>
    <mergeCell ref="I100:M100"/>
    <mergeCell ref="E110:Y110"/>
    <mergeCell ref="I85:M85"/>
    <mergeCell ref="C92:H92"/>
    <mergeCell ref="I75:Y75"/>
    <mergeCell ref="D94:Y94"/>
    <mergeCell ref="E111:J111"/>
    <mergeCell ref="E91:H91"/>
    <mergeCell ref="L143:M143"/>
    <mergeCell ref="D151:Y151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1:Y41"/>
    <mergeCell ref="I43:Y43"/>
    <mergeCell ref="N111:Q111"/>
    <mergeCell ref="N112:Q112"/>
    <mergeCell ref="N114:Q114"/>
    <mergeCell ref="N115:Q115"/>
    <mergeCell ref="L124:M124"/>
    <mergeCell ref="L126:M126"/>
    <mergeCell ref="E145:M145"/>
    <mergeCell ref="L136:M136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45:Q145"/>
    <mergeCell ref="N140:Q140"/>
    <mergeCell ref="N141:Q141"/>
    <mergeCell ref="N142:Q142"/>
    <mergeCell ref="N143:Q143"/>
    <mergeCell ref="N144:Q144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</mergeCells>
  <phoneticPr fontId="4"/>
  <conditionalFormatting sqref="I15:M15">
    <cfRule type="expression" dxfId="12" priority="13" stopIfTrue="1">
      <formula>ISBLANK($I15)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0" priority="11" stopIfTrue="1">
      <formula>IF(I47="", FALSE, NOT(ISNUMBER(VALUE(SUBSTITUTE(I47,"-","")))))</formula>
    </cfRule>
  </conditionalFormatting>
  <conditionalFormatting sqref="I49:M49">
    <cfRule type="expression" dxfId="9" priority="10" stopIfTrue="1">
      <formula>IF(I49="", FALSE, NOT(ISNUMBER(VALUE(SUBSTITUTE(I49,"-","")))))</formula>
    </cfRule>
  </conditionalFormatting>
  <conditionalFormatting sqref="I71:Y71">
    <cfRule type="expression" dxfId="8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7" priority="8" stopIfTrue="1">
      <formula>IF(I83="", FALSE, NOT(ISNUMBER(VALUE(SUBSTITUTE(I83,"-","")))))</formula>
    </cfRule>
  </conditionalFormatting>
  <conditionalFormatting sqref="I85:M85">
    <cfRule type="expression" dxfId="6" priority="7" stopIfTrue="1">
      <formula>IF(I85="", FALSE, NOT(ISNUMBER(VALUE(SUBSTITUTE(I85,"-","")))))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119">
    <dataValidation type="date" imeMode="halfAlpha" allowBlank="1" showInputMessage="1" showErrorMessage="1" error="有効な日付を入力してください" sqref="I15:M15" xr:uid="{978B5661-588F-46DC-B608-4214036472CB}">
      <formula1>92</formula1>
      <formula2>73415</formula2>
    </dataValidation>
    <dataValidation type="whole" imeMode="halfAlpha" allowBlank="1" showInputMessage="1" showErrorMessage="1" error="7桁の数字を入力してください" sqref="I33:M33" xr:uid="{B58AE885-B58D-40ED-8E6C-94C8E00FCD00}">
      <formula1>0</formula1>
      <formula2>9999999</formula2>
    </dataValidation>
    <dataValidation errorStyle="warning" imeMode="hiragana" allowBlank="1" showInputMessage="1" showErrorMessage="1" sqref="I35:Y35" xr:uid="{2D71FB93-86D4-4A70-800B-0DA4DE0B7B96}"/>
    <dataValidation errorStyle="warning" imeMode="fullKatakana" allowBlank="1" showInputMessage="1" showErrorMessage="1" sqref="I37:Y37" xr:uid="{271131B0-6E02-474A-BBAB-44832E286B68}"/>
    <dataValidation errorStyle="warning" imeMode="hiragana" allowBlank="1" showInputMessage="1" showErrorMessage="1" sqref="I39:Y39" xr:uid="{688F5FC6-E0E1-4D99-A238-42F0DBCFF222}"/>
    <dataValidation errorStyle="warning" imeMode="hiragana" allowBlank="1" showInputMessage="1" showErrorMessage="1" sqref="I41:Y41" xr:uid="{BBD42077-AD20-49AD-B090-A669583636F2}"/>
    <dataValidation errorStyle="warning" imeMode="fullKatakana" allowBlank="1" showInputMessage="1" showErrorMessage="1" sqref="I43:Y43" xr:uid="{9A2C727D-6246-4A31-8C6F-512816ACF9BF}"/>
    <dataValidation errorStyle="warning" imeMode="hiragana" allowBlank="1" showInputMessage="1" showErrorMessage="1" sqref="I45:Y45" xr:uid="{3D58819B-5271-42F2-8D9F-4173D03BBC9F}"/>
    <dataValidation errorStyle="warning" imeMode="halfAlpha" allowBlank="1" showInputMessage="1" showErrorMessage="1" sqref="I47:M47" xr:uid="{6810D7C9-540E-49BC-AB1E-BA90EE9E9985}"/>
    <dataValidation errorStyle="warning" imeMode="halfAlpha" allowBlank="1" showInputMessage="1" showErrorMessage="1" sqref="I49:M49" xr:uid="{1F299D1A-B07B-4D74-9E53-ED142462DF70}"/>
    <dataValidation errorStyle="warning" imeMode="halfAlpha" allowBlank="1" showInputMessage="1" showErrorMessage="1" sqref="I51:Y51" xr:uid="{07941C4A-DCC2-450E-89FB-B7522DF07691}"/>
    <dataValidation type="whole" imeMode="halfAlpha" allowBlank="1" showInputMessage="1" showErrorMessage="1" error="7桁の数字を入力してください" sqref="I69:M69" xr:uid="{7E2B5FCA-9CFF-4CFC-BF2C-8F82D8BAEC35}">
      <formula1>0</formula1>
      <formula2>9999999</formula2>
    </dataValidation>
    <dataValidation errorStyle="warning" imeMode="hiragana" allowBlank="1" showInputMessage="1" showErrorMessage="1" sqref="I71:Y71" xr:uid="{407684BA-DC24-496A-BD31-2DB82E91ECB2}"/>
    <dataValidation errorStyle="warning" imeMode="fullKatakana" allowBlank="1" showInputMessage="1" showErrorMessage="1" sqref="I73:Y73" xr:uid="{69440C6E-BE10-423F-9F82-E8B68D0A61AA}"/>
    <dataValidation errorStyle="warning" imeMode="hiragana" allowBlank="1" showInputMessage="1" showErrorMessage="1" sqref="I75:Y75" xr:uid="{8D4D23B8-060B-4F9C-AAB5-628AB61A879B}"/>
    <dataValidation errorStyle="warning" imeMode="hiragana" allowBlank="1" showInputMessage="1" showErrorMessage="1" sqref="I77:Y77" xr:uid="{D39397D0-9053-4635-94E5-F6329730BE26}"/>
    <dataValidation errorStyle="warning" imeMode="fullKatakana" allowBlank="1" showInputMessage="1" showErrorMessage="1" sqref="I79:Y79" xr:uid="{09CA4EF2-4EAF-472D-8EB8-D249A12A9ADD}"/>
    <dataValidation errorStyle="warning" imeMode="hiragana" allowBlank="1" showInputMessage="1" showErrorMessage="1" sqref="I81:Y81" xr:uid="{7DD6366E-186B-4ABD-BD56-D002E8121D39}"/>
    <dataValidation errorStyle="warning" imeMode="halfAlpha" allowBlank="1" showInputMessage="1" showErrorMessage="1" sqref="I83:M83" xr:uid="{7DF6DE15-3B6A-4F0B-BE26-C4D5FECCDE73}"/>
    <dataValidation errorStyle="warning" imeMode="halfAlpha" allowBlank="1" showInputMessage="1" showErrorMessage="1" sqref="I85:M85" xr:uid="{A27C9850-05E5-4084-A7AE-F5C88B9E3EC8}"/>
    <dataValidation errorStyle="warning" imeMode="halfAlpha" allowBlank="1" showInputMessage="1" showErrorMessage="1" sqref="I87:Y87" xr:uid="{6A5F2D37-0990-43E5-869A-0ED87A78F570}"/>
    <dataValidation type="list" imeMode="halfAlpha" allowBlank="1" showInputMessage="1" showErrorMessage="1" error="リストから選択してください" sqref="I96:M96" xr:uid="{336854BC-5526-47D7-AEBE-5C165FA54115}">
      <formula1>"無,有"</formula1>
    </dataValidation>
    <dataValidation type="list" imeMode="halfAlpha" allowBlank="1" showInputMessage="1" showErrorMessage="1" error="リストから選択してください" sqref="I98:M98" xr:uid="{5C6775C8-B557-47A6-BFF4-4F7A44BFC3D3}">
      <formula1>許可コード</formula1>
    </dataValidation>
    <dataValidation errorStyle="warning" imeMode="halfAlpha" allowBlank="1" showInputMessage="1" showErrorMessage="1" sqref="P98:Q98" xr:uid="{696E592E-DD21-4E01-9F74-DA9F6905EB62}"/>
    <dataValidation type="date" imeMode="halfAlpha" allowBlank="1" showInputMessage="1" showErrorMessage="1" error="有効な日付を入力してください" sqref="I100:M100" xr:uid="{47F1D20E-C887-4442-8AC3-479912F78474}">
      <formula1>92</formula1>
      <formula2>73415</formula2>
    </dataValidation>
    <dataValidation type="list" imeMode="halfAlpha" allowBlank="1" showInputMessage="1" showErrorMessage="1" error="リストから選択してください" sqref="I105:M105" xr:uid="{D9E14105-356F-413C-99E6-A68EF7966898}">
      <formula1>"無,有"</formula1>
    </dataValidation>
    <dataValidation type="date" imeMode="halfAlpha" allowBlank="1" showInputMessage="1" showErrorMessage="1" error="有効な日付を入力してください" sqref="I107:M107" xr:uid="{45F90FFC-D5BF-4B81-97FC-0FDCB069FFEB}">
      <formula1>92</formula1>
      <formula2>73415</formula2>
    </dataValidation>
    <dataValidation type="list" imeMode="hiragana" allowBlank="1" showInputMessage="1" showErrorMessage="1" error="リストから選択してください" sqref="K112" xr:uid="{27093D3A-AB60-4915-8E15-7505773F2430}">
      <formula1>"一般,特定,　"</formula1>
    </dataValidation>
    <dataValidation type="whole" imeMode="halfAlpha" allowBlank="1" showInputMessage="1" showErrorMessage="1" error="有効な数字を入力してください" sqref="L112:M112" xr:uid="{93F65173-3579-44D9-813D-9EDAC8FA476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2:Q112" xr:uid="{398E6EE4-C80A-46D8-B25F-4F1EFBA4E1B2}">
      <formula1>-9999999999</formula1>
      <formula2>9999999999</formula2>
    </dataValidation>
    <dataValidation type="list" imeMode="hiragana" allowBlank="1" showInputMessage="1" showErrorMessage="1" error="リストから選択してください" sqref="K114" xr:uid="{3F9B7551-5CA3-451E-9312-3A2763B533EB}">
      <formula1>"一般,特定,　"</formula1>
    </dataValidation>
    <dataValidation type="whole" imeMode="halfAlpha" allowBlank="1" showInputMessage="1" showErrorMessage="1" error="有効な数字を入力してください" sqref="L114:M114" xr:uid="{7B721199-EBAD-4EE5-BC8A-EE57F39B22A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4:Q114" xr:uid="{6AF69E3E-A78D-490B-957A-023318251EC4}">
      <formula1>-9999999999</formula1>
      <formula2>9999999999</formula2>
    </dataValidation>
    <dataValidation type="list" imeMode="hiragana" allowBlank="1" showInputMessage="1" showErrorMessage="1" error="リストから選択してください" sqref="K115" xr:uid="{BFD49CDC-EFE2-4CE5-9178-85011EB63766}">
      <formula1>"一般,特定,　"</formula1>
    </dataValidation>
    <dataValidation type="whole" imeMode="halfAlpha" allowBlank="1" showInputMessage="1" showErrorMessage="1" error="有効な数字を入力してください" sqref="L115:M115" xr:uid="{3E08906A-BB9F-40FB-B702-00E2995FF24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5:Q115" xr:uid="{8145186A-0BAC-4780-9C01-9B84C2EC3AA0}">
      <formula1>-9999999999</formula1>
      <formula2>9999999999</formula2>
    </dataValidation>
    <dataValidation type="list" imeMode="hiragana" allowBlank="1" showInputMessage="1" showErrorMessage="1" error="リストから選択してください" sqref="K116" xr:uid="{26A5D4C9-0BFE-4111-A896-BA9A17F17925}">
      <formula1>"一般,特定,　"</formula1>
    </dataValidation>
    <dataValidation type="whole" imeMode="halfAlpha" allowBlank="1" showInputMessage="1" showErrorMessage="1" error="有効な数字を入力してください" sqref="L116:M116" xr:uid="{75691118-2678-402D-8B8A-4F3F5F1CF2E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6:Q116" xr:uid="{501546D3-EDAC-40F1-B10B-D94A219DF6E8}">
      <formula1>-9999999999</formula1>
      <formula2>9999999999</formula2>
    </dataValidation>
    <dataValidation type="list" imeMode="hiragana" allowBlank="1" showInputMessage="1" showErrorMessage="1" error="リストから選択してください" sqref="K117" xr:uid="{CEB645AF-CBF6-4936-8A92-032A600D8DE3}">
      <formula1>"一般,特定,　"</formula1>
    </dataValidation>
    <dataValidation type="whole" imeMode="halfAlpha" allowBlank="1" showInputMessage="1" showErrorMessage="1" error="有効な数字を入力してください" sqref="L117:M117" xr:uid="{1F3908A4-C851-4FE6-8673-5E07CF5D6E2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7:Q117" xr:uid="{4A48FF58-89F2-4455-93D8-5B07D48F2330}">
      <formula1>-9999999999</formula1>
      <formula2>9999999999</formula2>
    </dataValidation>
    <dataValidation type="list" imeMode="hiragana" allowBlank="1" showInputMessage="1" showErrorMessage="1" error="リストから選択してください" sqref="K119" xr:uid="{4D61115B-4EB0-479A-9756-CB01079D4586}">
      <formula1>"一般,特定,　"</formula1>
    </dataValidation>
    <dataValidation type="whole" imeMode="halfAlpha" allowBlank="1" showInputMessage="1" showErrorMessage="1" error="有効な数字を入力してください" sqref="L119:M119" xr:uid="{BB9EA868-7879-4BCC-A621-C3F0FA238AC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19:Q119" xr:uid="{B54517D5-C958-4CE4-B42A-C867DDAEE2C3}">
      <formula1>-9999999999</formula1>
      <formula2>9999999999</formula2>
    </dataValidation>
    <dataValidation type="list" imeMode="hiragana" allowBlank="1" showInputMessage="1" showErrorMessage="1" error="リストから選択してください" sqref="K120" xr:uid="{78878AEE-45A0-4AB3-97E7-C4D3B0349A0D}">
      <formula1>"一般,特定,　"</formula1>
    </dataValidation>
    <dataValidation type="whole" imeMode="halfAlpha" allowBlank="1" showInputMessage="1" showErrorMessage="1" error="有効な数字を入力してください" sqref="L120:M120" xr:uid="{B5B1AA3B-8526-4243-A286-665D4DA9D39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0:Q120" xr:uid="{8DADA60E-DCA3-4EE8-86F9-059357BD9E61}">
      <formula1>-9999999999</formula1>
      <formula2>9999999999</formula2>
    </dataValidation>
    <dataValidation type="list" imeMode="hiragana" allowBlank="1" showInputMessage="1" showErrorMessage="1" error="リストから選択してください" sqref="K121" xr:uid="{0FC93D18-4E3B-4011-BB4F-4132667FB60C}">
      <formula1>"一般,特定,　"</formula1>
    </dataValidation>
    <dataValidation type="whole" imeMode="halfAlpha" allowBlank="1" showInputMessage="1" showErrorMessage="1" error="有効な数字を入力してください" sqref="L121:M121" xr:uid="{1EA8B190-B97D-4813-B72E-805656387DF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1:Q121" xr:uid="{C2F48BC4-4C91-4F4E-8922-A605335404DF}">
      <formula1>-9999999999</formula1>
      <formula2>9999999999</formula2>
    </dataValidation>
    <dataValidation type="list" imeMode="hiragana" allowBlank="1" showInputMessage="1" showErrorMessage="1" error="リストから選択してください" sqref="K122" xr:uid="{0E78E4C3-FDE1-422A-BAB3-0B2F1CDACFAB}">
      <formula1>"一般,特定,　"</formula1>
    </dataValidation>
    <dataValidation type="whole" imeMode="halfAlpha" allowBlank="1" showInputMessage="1" showErrorMessage="1" error="有効な数字を入力してください" sqref="L122:M122" xr:uid="{03CBDA85-526A-4166-A300-9C5004AF9F4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2:Q122" xr:uid="{6AD417E6-482B-45C5-A809-500D0F191E23}">
      <formula1>-9999999999</formula1>
      <formula2>9999999999</formula2>
    </dataValidation>
    <dataValidation type="list" imeMode="hiragana" allowBlank="1" showInputMessage="1" showErrorMessage="1" error="リストから選択してください" sqref="K123" xr:uid="{C5015633-BE64-4BBA-81B6-C5205B39624F}">
      <formula1>"一般,特定,　"</formula1>
    </dataValidation>
    <dataValidation type="whole" imeMode="halfAlpha" allowBlank="1" showInputMessage="1" showErrorMessage="1" error="有効な数字を入力してください" sqref="L123:M123" xr:uid="{6F96F213-703E-4A5A-976F-824A215EA09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3:Q123" xr:uid="{EAFE6607-9BA2-4E74-A1C7-34B34F24CFA1}">
      <formula1>-9999999999</formula1>
      <formula2>9999999999</formula2>
    </dataValidation>
    <dataValidation type="list" imeMode="hiragana" allowBlank="1" showInputMessage="1" showErrorMessage="1" error="リストから選択してください" sqref="K124" xr:uid="{E0B7804E-FD1C-43FF-9B50-47C96614E8D3}">
      <formula1>"一般,特定,　"</formula1>
    </dataValidation>
    <dataValidation type="whole" imeMode="halfAlpha" allowBlank="1" showInputMessage="1" showErrorMessage="1" error="有効な数字を入力してください" sqref="L124:M124" xr:uid="{F2674F9B-CD0D-4183-9F74-E4B8CB6A3DC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4:Q124" xr:uid="{8104FE2D-B431-4271-8713-A2E6AA858807}">
      <formula1>-9999999999</formula1>
      <formula2>9999999999</formula2>
    </dataValidation>
    <dataValidation type="list" imeMode="hiragana" allowBlank="1" showInputMessage="1" showErrorMessage="1" error="リストから選択してください" sqref="K126" xr:uid="{B4366AB1-A71A-47AE-AE19-87AAB2688041}">
      <formula1>"一般,特定,　"</formula1>
    </dataValidation>
    <dataValidation type="whole" imeMode="halfAlpha" allowBlank="1" showInputMessage="1" showErrorMessage="1" error="有効な数字を入力してください" sqref="L126:M126" xr:uid="{111D5236-5E31-4F2C-A299-4F84F611A18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6:Q126" xr:uid="{35F86DAD-1BBB-42B8-BD96-BE20B8227BDB}">
      <formula1>-9999999999</formula1>
      <formula2>9999999999</formula2>
    </dataValidation>
    <dataValidation type="list" imeMode="hiragana" allowBlank="1" showInputMessage="1" showErrorMessage="1" error="リストから選択してください" sqref="K127" xr:uid="{AA60FECA-FC1A-4577-923F-8CC7201E12A2}">
      <formula1>"一般,特定,　"</formula1>
    </dataValidation>
    <dataValidation type="whole" imeMode="halfAlpha" allowBlank="1" showInputMessage="1" showErrorMessage="1" error="有効な数字を入力してください" sqref="L127:M127" xr:uid="{3FFA998A-0D23-4425-B4BF-C23704006B2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7:Q127" xr:uid="{769B6AAD-8E3B-4B02-AC8D-6306B36D74BB}">
      <formula1>-9999999999</formula1>
      <formula2>9999999999</formula2>
    </dataValidation>
    <dataValidation type="list" imeMode="hiragana" allowBlank="1" showInputMessage="1" showErrorMessage="1" error="リストから選択してください" sqref="K128" xr:uid="{80C1C285-4586-42D1-8D24-9402811A4DE7}">
      <formula1>"一般,特定,　"</formula1>
    </dataValidation>
    <dataValidation type="whole" imeMode="halfAlpha" allowBlank="1" showInputMessage="1" showErrorMessage="1" error="有効な数字を入力してください" sqref="L128:M128" xr:uid="{E268D1A8-E28D-4205-BB70-4892B88BDF5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8:Q128" xr:uid="{95030C65-76F1-4419-AC61-ED635D7A1AC8}">
      <formula1>-9999999999</formula1>
      <formula2>9999999999</formula2>
    </dataValidation>
    <dataValidation type="list" imeMode="hiragana" allowBlank="1" showInputMessage="1" showErrorMessage="1" error="リストから選択してください" sqref="K129" xr:uid="{06139972-DD7F-44B3-9EDC-D8B9EE0C70BA}">
      <formula1>"一般,特定,　"</formula1>
    </dataValidation>
    <dataValidation type="whole" imeMode="halfAlpha" allowBlank="1" showInputMessage="1" showErrorMessage="1" error="有効な数字を入力してください" sqref="L129:M129" xr:uid="{04EA956A-BF7F-4B92-844A-59AF1D80721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29:Q129" xr:uid="{D271E116-6409-4485-8F52-3FF218420B0D}">
      <formula1>-9999999999</formula1>
      <formula2>9999999999</formula2>
    </dataValidation>
    <dataValidation type="list" imeMode="hiragana" allowBlank="1" showInputMessage="1" showErrorMessage="1" error="リストから選択してください" sqref="K130" xr:uid="{CD79A6DE-974F-4AF0-A9B3-2468DACBED7D}">
      <formula1>"一般,特定,　"</formula1>
    </dataValidation>
    <dataValidation type="whole" imeMode="halfAlpha" allowBlank="1" showInputMessage="1" showErrorMessage="1" error="有効な数字を入力してください" sqref="L130:M130" xr:uid="{B7272F84-2DFD-448F-9027-6D982D52A8D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0:Q130" xr:uid="{F7050A0E-713E-43BC-B56B-92AA28891781}">
      <formula1>-9999999999</formula1>
      <formula2>9999999999</formula2>
    </dataValidation>
    <dataValidation type="list" imeMode="hiragana" allowBlank="1" showInputMessage="1" showErrorMessage="1" error="リストから選択してください" sqref="K131" xr:uid="{E8ABFDC3-E464-4B29-A92A-5B05D4D32262}">
      <formula1>"一般,特定,　"</formula1>
    </dataValidation>
    <dataValidation type="whole" imeMode="halfAlpha" allowBlank="1" showInputMessage="1" showErrorMessage="1" error="有効な数字を入力してください" sqref="L131:M131" xr:uid="{BE7BC1F1-7AF4-4032-A9DF-78A70719273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1:Q131" xr:uid="{00A24706-B6F8-45F6-84E5-082F7011147E}">
      <formula1>-9999999999</formula1>
      <formula2>9999999999</formula2>
    </dataValidation>
    <dataValidation type="list" imeMode="hiragana" allowBlank="1" showInputMessage="1" showErrorMessage="1" error="リストから選択してください" sqref="K132" xr:uid="{FC6EB632-86D3-455B-834A-0A0122FBD0C6}">
      <formula1>"一般,特定,　"</formula1>
    </dataValidation>
    <dataValidation type="whole" imeMode="halfAlpha" allowBlank="1" showInputMessage="1" showErrorMessage="1" error="有効な数字を入力してください" sqref="L132:M132" xr:uid="{BFC18C4A-59FF-4FAD-8C85-862BE0F0C44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2:Q132" xr:uid="{507E4F9B-D2F4-47BE-80B2-CC2F5763051A}">
      <formula1>-9999999999</formula1>
      <formula2>9999999999</formula2>
    </dataValidation>
    <dataValidation type="list" imeMode="hiragana" allowBlank="1" showInputMessage="1" showErrorMessage="1" error="リストから選択してください" sqref="K133" xr:uid="{4C79A1E3-F37A-443D-98A7-BCA2684FD3D2}">
      <formula1>"一般,特定,　"</formula1>
    </dataValidation>
    <dataValidation type="whole" imeMode="halfAlpha" allowBlank="1" showInputMessage="1" showErrorMessage="1" error="有効な数字を入力してください" sqref="L133:M133" xr:uid="{3B9E7E66-3EE0-4A70-8EE8-94C18D1465C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3:Q133" xr:uid="{CD9E8E59-0032-40C3-B053-1A9E60C2651A}">
      <formula1>-9999999999</formula1>
      <formula2>9999999999</formula2>
    </dataValidation>
    <dataValidation type="list" imeMode="hiragana" allowBlank="1" showInputMessage="1" showErrorMessage="1" error="リストから選択してください" sqref="K134" xr:uid="{4610A68E-587F-4229-9CC4-82F2138D569B}">
      <formula1>"一般,特定,　"</formula1>
    </dataValidation>
    <dataValidation type="whole" imeMode="halfAlpha" allowBlank="1" showInputMessage="1" showErrorMessage="1" error="有効な数字を入力してください" sqref="L134:M134" xr:uid="{12D87B02-1F24-4BF6-9A49-B7770F52325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4:Q134" xr:uid="{98990327-C853-4E66-80D8-0D07D8C44893}">
      <formula1>-9999999999</formula1>
      <formula2>9999999999</formula2>
    </dataValidation>
    <dataValidation type="list" imeMode="hiragana" allowBlank="1" showInputMessage="1" showErrorMessage="1" error="リストから選択してください" sqref="K135" xr:uid="{92B02B25-57F6-4132-A615-5AF2146FE2B8}">
      <formula1>"一般,特定,　"</formula1>
    </dataValidation>
    <dataValidation type="whole" imeMode="halfAlpha" allowBlank="1" showInputMessage="1" showErrorMessage="1" error="有効な数字を入力してください" sqref="L135:M135" xr:uid="{BC2AB0E2-1948-447B-B7AD-4E9A9109D60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5:Q135" xr:uid="{9FA98184-48AC-41E4-BDFD-87B8EA2C94D2}">
      <formula1>-9999999999</formula1>
      <formula2>9999999999</formula2>
    </dataValidation>
    <dataValidation type="list" imeMode="hiragana" allowBlank="1" showInputMessage="1" showErrorMessage="1" error="リストから選択してください" sqref="K136" xr:uid="{9B5166ED-E040-4C7D-B541-14ACA6C11F83}">
      <formula1>"一般,特定,　"</formula1>
    </dataValidation>
    <dataValidation type="whole" imeMode="halfAlpha" allowBlank="1" showInputMessage="1" showErrorMessage="1" error="有効な数字を入力してください" sqref="L136:M136" xr:uid="{7064D24E-FB17-4E18-92CA-C60BC78FE0C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6:Q136" xr:uid="{88D8DB35-F644-4275-9192-2DEC516EB905}">
      <formula1>-9999999999</formula1>
      <formula2>9999999999</formula2>
    </dataValidation>
    <dataValidation type="list" imeMode="hiragana" allowBlank="1" showInputMessage="1" showErrorMessage="1" error="リストから選択してください" sqref="K137" xr:uid="{478EEA4E-8666-4248-B3DD-E5C38C3D23B6}">
      <formula1>"一般,特定,　"</formula1>
    </dataValidation>
    <dataValidation type="whole" imeMode="halfAlpha" allowBlank="1" showInputMessage="1" showErrorMessage="1" error="有効な数字を入力してください" sqref="L137:M137" xr:uid="{E2D329E1-AFD2-489F-A568-1DBD384878C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7:Q137" xr:uid="{13A5AF1C-BB19-40A6-B1EF-8EB18E19F692}">
      <formula1>-9999999999</formula1>
      <formula2>9999999999</formula2>
    </dataValidation>
    <dataValidation type="list" imeMode="hiragana" allowBlank="1" showInputMessage="1" showErrorMessage="1" error="リストから選択してください" sqref="K138" xr:uid="{F4959CD8-8974-4DB3-A403-3C477F00D98D}">
      <formula1>"一般,特定,　"</formula1>
    </dataValidation>
    <dataValidation type="whole" imeMode="halfAlpha" allowBlank="1" showInputMessage="1" showErrorMessage="1" error="有効な数字を入力してください" sqref="L138:M138" xr:uid="{979B2D06-ECA2-4D67-A9BA-F73FF11A6F1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8:Q138" xr:uid="{28D5268C-4567-4D0A-8D48-5E878EAD31AA}">
      <formula1>-9999999999</formula1>
      <formula2>9999999999</formula2>
    </dataValidation>
    <dataValidation type="list" imeMode="hiragana" allowBlank="1" showInputMessage="1" showErrorMessage="1" error="リストから選択してください" sqref="K139" xr:uid="{E4F4E0A0-6CDD-4E84-BCF9-C01E0C954D58}">
      <formula1>"一般,特定,　"</formula1>
    </dataValidation>
    <dataValidation type="whole" imeMode="halfAlpha" allowBlank="1" showInputMessage="1" showErrorMessage="1" error="有効な数字を入力してください" sqref="L139:M139" xr:uid="{769DA598-63A6-439E-9D19-95B92F66FF4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39:Q139" xr:uid="{272DBC2C-EEBF-40BD-A79A-7B8E7C4731BE}">
      <formula1>-9999999999</formula1>
      <formula2>9999999999</formula2>
    </dataValidation>
    <dataValidation type="list" imeMode="hiragana" allowBlank="1" showInputMessage="1" showErrorMessage="1" error="リストから選択してください" sqref="K140" xr:uid="{9CFEB7E0-A15F-4928-8A86-818D1EB99221}">
      <formula1>"一般,特定,　"</formula1>
    </dataValidation>
    <dataValidation type="whole" imeMode="halfAlpha" allowBlank="1" showInputMessage="1" showErrorMessage="1" error="有効な数字を入力してください" sqref="L140:M140" xr:uid="{809A6C4E-88D2-4934-98A6-AAE77B831E0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0:Q140" xr:uid="{DF58CEE7-6925-4EE2-8170-75F11B5C8103}">
      <formula1>-9999999999</formula1>
      <formula2>9999999999</formula2>
    </dataValidation>
    <dataValidation type="list" imeMode="hiragana" allowBlank="1" showInputMessage="1" showErrorMessage="1" error="リストから選択してください" sqref="K141" xr:uid="{064E3B9E-A313-4BB5-9106-0F132ED939DE}">
      <formula1>"一般,特定,　"</formula1>
    </dataValidation>
    <dataValidation type="whole" imeMode="halfAlpha" allowBlank="1" showInputMessage="1" showErrorMessage="1" error="有効な数字を入力してください" sqref="L141:M141" xr:uid="{4738FCC2-0926-4650-A612-7D8A0E6DCBB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1:Q141" xr:uid="{4D061378-FF83-42CF-85BD-855280CBF218}">
      <formula1>-9999999999</formula1>
      <formula2>9999999999</formula2>
    </dataValidation>
    <dataValidation type="list" imeMode="hiragana" allowBlank="1" showInputMessage="1" showErrorMessage="1" error="リストから選択してください" sqref="K142" xr:uid="{281B7C14-6C3F-4AFD-8886-30D018B25678}">
      <formula1>"一般,特定,　"</formula1>
    </dataValidation>
    <dataValidation type="whole" imeMode="halfAlpha" allowBlank="1" showInputMessage="1" showErrorMessage="1" error="有効な数字を入力してください" sqref="L142:M142" xr:uid="{F21CCCCE-2B7C-4C51-B1FD-16254B31F5D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2:Q142" xr:uid="{BE4F4A06-906A-4FB9-AC50-AFE362C8C204}">
      <formula1>-9999999999</formula1>
      <formula2>9999999999</formula2>
    </dataValidation>
    <dataValidation type="list" imeMode="hiragana" allowBlank="1" showInputMessage="1" showErrorMessage="1" error="リストから選択してください" sqref="K143" xr:uid="{9BED5670-9D1C-4F3E-BA3B-2B95A8913A53}">
      <formula1>"一般,特定,　"</formula1>
    </dataValidation>
    <dataValidation type="whole" imeMode="halfAlpha" allowBlank="1" showInputMessage="1" showErrorMessage="1" error="有効な数字を入力してください" sqref="L143:M143" xr:uid="{B0AE0558-92F7-419B-937F-8A7E5DE323B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3:Q143" xr:uid="{00A869C3-DB6A-465B-AE13-40E6B155106B}">
      <formula1>-9999999999</formula1>
      <formula2>9999999999</formula2>
    </dataValidation>
    <dataValidation type="list" imeMode="hiragana" allowBlank="1" showInputMessage="1" showErrorMessage="1" error="リストから選択してください" sqref="K144" xr:uid="{66F67FBD-E993-47D4-8F75-42A27975D46C}">
      <formula1>"一般,特定,　"</formula1>
    </dataValidation>
    <dataValidation type="whole" imeMode="halfAlpha" allowBlank="1" showInputMessage="1" showErrorMessage="1" error="有効な数字を入力してください" sqref="L144:M144" xr:uid="{7ACE2BF2-4710-4B21-A317-F7D87674CA4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4:Q144" xr:uid="{6C286D8B-74C5-4910-8437-8E6821070D3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45:Q145" xr:uid="{423293A4-D188-4DB3-BABA-15CFCD1B04FB}">
      <formula1>-9999999999</formula1>
      <formula2>9999999999</formula2>
    </dataValidation>
    <dataValidation errorStyle="warning" imeMode="hiragana" allowBlank="1" showInputMessage="1" showErrorMessage="1" sqref="D154:Y154" xr:uid="{41ECDC82-7A24-4573-B76B-2C837F190553}"/>
  </dataValidations>
  <pageMargins left="0.19685039370078741" right="0.19685039370078741" top="0.39370078740157483" bottom="0.19685039370078741" header="0.39370078740157483" footer="0.19685039370078741"/>
  <pageSetup paperSize="9" scale="71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/>
  <cols>
    <col min="1" max="1" width="17.25" customWidth="1"/>
  </cols>
  <sheetData>
    <row r="1" spans="1:1">
      <c r="A1" t="s">
        <v>95</v>
      </c>
    </row>
    <row r="2" spans="1:1">
      <c r="A2" t="s">
        <v>96</v>
      </c>
    </row>
    <row r="3" spans="1:1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>
      <c r="A4" t="str">
        <f>"@神奈川県@和歌山県@鹿児島県@"</f>
        <v>@神奈川県@和歌山県@鹿児島県@</v>
      </c>
    </row>
    <row r="6" spans="1:1">
      <c r="A6" s="54" t="s">
        <v>32</v>
      </c>
    </row>
    <row r="7" spans="1:1">
      <c r="A7" s="54" t="s">
        <v>33</v>
      </c>
    </row>
    <row r="8" spans="1:1">
      <c r="A8" s="54" t="s">
        <v>34</v>
      </c>
    </row>
    <row r="9" spans="1:1">
      <c r="A9" s="54" t="s">
        <v>35</v>
      </c>
    </row>
    <row r="10" spans="1:1">
      <c r="A10" s="54" t="s">
        <v>36</v>
      </c>
    </row>
    <row r="11" spans="1:1">
      <c r="A11" s="54" t="s">
        <v>37</v>
      </c>
    </row>
    <row r="12" spans="1:1">
      <c r="A12" s="54" t="s">
        <v>38</v>
      </c>
    </row>
    <row r="13" spans="1:1">
      <c r="A13" s="54" t="s">
        <v>39</v>
      </c>
    </row>
    <row r="14" spans="1:1">
      <c r="A14" s="54" t="s">
        <v>40</v>
      </c>
    </row>
    <row r="15" spans="1:1">
      <c r="A15" s="54" t="s">
        <v>41</v>
      </c>
    </row>
    <row r="16" spans="1:1">
      <c r="A16" s="54" t="s">
        <v>42</v>
      </c>
    </row>
    <row r="17" spans="1:1">
      <c r="A17" s="54" t="s">
        <v>43</v>
      </c>
    </row>
    <row r="18" spans="1:1">
      <c r="A18" s="54" t="s">
        <v>44</v>
      </c>
    </row>
    <row r="19" spans="1:1">
      <c r="A19" s="54" t="s">
        <v>45</v>
      </c>
    </row>
    <row r="20" spans="1:1">
      <c r="A20" s="54" t="s">
        <v>46</v>
      </c>
    </row>
    <row r="21" spans="1:1">
      <c r="A21" s="54" t="s">
        <v>47</v>
      </c>
    </row>
    <row r="22" spans="1:1">
      <c r="A22" s="54" t="s">
        <v>48</v>
      </c>
    </row>
    <row r="23" spans="1:1">
      <c r="A23" s="54" t="s">
        <v>49</v>
      </c>
    </row>
    <row r="24" spans="1:1">
      <c r="A24" s="54" t="s">
        <v>50</v>
      </c>
    </row>
    <row r="25" spans="1:1">
      <c r="A25" s="54" t="s">
        <v>51</v>
      </c>
    </row>
    <row r="26" spans="1:1">
      <c r="A26" s="54" t="s">
        <v>52</v>
      </c>
    </row>
    <row r="27" spans="1:1">
      <c r="A27" s="54" t="s">
        <v>53</v>
      </c>
    </row>
    <row r="28" spans="1:1">
      <c r="A28" s="54" t="s">
        <v>54</v>
      </c>
    </row>
    <row r="29" spans="1:1">
      <c r="A29" s="54" t="s">
        <v>55</v>
      </c>
    </row>
    <row r="30" spans="1:1">
      <c r="A30" s="54" t="s">
        <v>56</v>
      </c>
    </row>
    <row r="31" spans="1:1">
      <c r="A31" s="54" t="s">
        <v>57</v>
      </c>
    </row>
    <row r="32" spans="1:1">
      <c r="A32" s="54" t="s">
        <v>58</v>
      </c>
    </row>
    <row r="33" spans="1:1">
      <c r="A33" s="54" t="s">
        <v>59</v>
      </c>
    </row>
    <row r="34" spans="1:1">
      <c r="A34" s="54" t="s">
        <v>60</v>
      </c>
    </row>
    <row r="35" spans="1:1">
      <c r="A35" s="54" t="s">
        <v>61</v>
      </c>
    </row>
    <row r="36" spans="1:1">
      <c r="A36" s="54" t="s">
        <v>62</v>
      </c>
    </row>
    <row r="37" spans="1:1">
      <c r="A37" s="54" t="s">
        <v>63</v>
      </c>
    </row>
    <row r="38" spans="1:1">
      <c r="A38" s="54" t="s">
        <v>64</v>
      </c>
    </row>
    <row r="39" spans="1:1">
      <c r="A39" s="54" t="s">
        <v>65</v>
      </c>
    </row>
    <row r="40" spans="1:1">
      <c r="A40" s="54" t="s">
        <v>66</v>
      </c>
    </row>
    <row r="41" spans="1:1">
      <c r="A41" s="54" t="s">
        <v>67</v>
      </c>
    </row>
    <row r="42" spans="1:1">
      <c r="A42" s="54" t="s">
        <v>68</v>
      </c>
    </row>
    <row r="43" spans="1:1">
      <c r="A43" s="54" t="s">
        <v>69</v>
      </c>
    </row>
    <row r="44" spans="1:1">
      <c r="A44" s="54" t="s">
        <v>70</v>
      </c>
    </row>
    <row r="45" spans="1:1">
      <c r="A45" s="54" t="s">
        <v>71</v>
      </c>
    </row>
    <row r="46" spans="1:1">
      <c r="A46" s="54" t="s">
        <v>72</v>
      </c>
    </row>
    <row r="47" spans="1:1">
      <c r="A47" s="54" t="s">
        <v>73</v>
      </c>
    </row>
    <row r="48" spans="1:1">
      <c r="A48" s="54" t="s">
        <v>74</v>
      </c>
    </row>
    <row r="49" spans="1:1">
      <c r="A49" s="54" t="s">
        <v>75</v>
      </c>
    </row>
    <row r="50" spans="1:1">
      <c r="A50" s="54" t="s">
        <v>76</v>
      </c>
    </row>
    <row r="51" spans="1:1">
      <c r="A51" s="54" t="s">
        <v>77</v>
      </c>
    </row>
    <row r="52" spans="1:1">
      <c r="A52" s="54" t="s">
        <v>78</v>
      </c>
    </row>
    <row r="53" spans="1:1">
      <c r="A53" s="54" t="s">
        <v>79</v>
      </c>
    </row>
  </sheetData>
  <sheetProtection algorithmName="SHA-512" hashValue="axoxRRMq31KLmwkSBnO0Qs/FR8awJRsermJTLt0SiCTShNU21PLd8xMj17PNEcaV4hcMhaMGDzDzApFE3AcX4w==" saltValue="GpneJ4OJl/KUYsoQQBBTpg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2022-02-10T05:19:54Z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