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FA84441-448C-4A8F-817C-805670B2C3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イ-①添付資料" sheetId="1" r:id="rId1"/>
  </sheets>
  <definedNames>
    <definedName name="_xlnm.Print_Area" localSheetId="0">'申請イ-①添付資料'!$A$1:$AX$46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8" i="1" l="1"/>
  <c r="M42" i="1" s="1"/>
  <c r="AJ31" i="1"/>
  <c r="AF22" i="1"/>
  <c r="AL35" i="1"/>
  <c r="AA35" i="1"/>
  <c r="P35" i="1"/>
  <c r="AL28" i="1"/>
  <c r="AA28" i="1"/>
  <c r="W12" i="1" l="1"/>
  <c r="AB12" i="1"/>
  <c r="AP18" i="1" l="1"/>
  <c r="AP21" i="1" l="1"/>
  <c r="AP17" i="1"/>
  <c r="AP20" i="1"/>
  <c r="AP16" i="1"/>
  <c r="AP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自動入力</t>
        </r>
      </text>
    </comment>
    <comment ref="AB1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自動入力</t>
        </r>
      </text>
    </comment>
    <comment ref="AF1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根拠資料：直近の決算書など</t>
        </r>
      </text>
    </comment>
    <comment ref="AP14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C15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4桁の番号を入力してください。</t>
        </r>
      </text>
    </comment>
    <comment ref="AF22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P28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年月を西暦で入力します。
【例】「令和2年3月」と表示させたい場合
  （1）「2020/3/1」と日まで入力する。適当な日付で結構です。
  （2）和暦に変換され、月日までが表示されます。</t>
        </r>
      </text>
    </comment>
  </commentList>
</comments>
</file>

<file path=xl/sharedStrings.xml><?xml version="1.0" encoding="utf-8"?>
<sst xmlns="http://schemas.openxmlformats.org/spreadsheetml/2006/main" count="63" uniqueCount="37">
  <si>
    <t>中小企業信用保険法第２条第５項第５号認定申請書添付資料</t>
    <rPh sb="0" eb="2">
      <t>チュウショウ</t>
    </rPh>
    <rPh sb="2" eb="4">
      <t>キギョウ</t>
    </rPh>
    <rPh sb="4" eb="6">
      <t>シンヨウ</t>
    </rPh>
    <rPh sb="6" eb="8">
      <t>ホケン</t>
    </rPh>
    <rPh sb="8" eb="9">
      <t>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8" eb="20">
      <t>ニンテイ</t>
    </rPh>
    <rPh sb="20" eb="23">
      <t>シンセイショ</t>
    </rPh>
    <rPh sb="23" eb="25">
      <t>テンプ</t>
    </rPh>
    <rPh sb="25" eb="27">
      <t>シリョウ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</si>
  <si>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</si>
  <si>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</si>
  <si>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</si>
  <si>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</si>
  <si>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所在地</t>
    <rPh sb="0" eb="3">
      <t>ショザイチ</t>
    </rPh>
    <phoneticPr fontId="3"/>
  </si>
  <si>
    <t>企業名</t>
    <rPh sb="0" eb="2">
      <t>キギョウ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</si>
  <si>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</si>
  <si>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</si>
  <si>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（申請イ-①の添付資料）</t>
    <rPh sb="1" eb="3">
      <t>シンセイ</t>
    </rPh>
    <rPh sb="7" eb="9">
      <t>テンプ</t>
    </rPh>
    <rPh sb="9" eb="11">
      <t>シリョウ</t>
    </rPh>
    <phoneticPr fontId="3"/>
  </si>
  <si>
    <t>１　事業が属する業種毎の最近1年間の売上高</t>
    <rPh sb="2" eb="4">
      <t>ジギョウ</t>
    </rPh>
    <rPh sb="5" eb="6">
      <t>ゾク</t>
    </rPh>
    <rPh sb="8" eb="10">
      <t>ギョウシュ</t>
    </rPh>
    <rPh sb="10" eb="11">
      <t>ゴト</t>
    </rPh>
    <rPh sb="12" eb="14">
      <t>サイキン</t>
    </rPh>
    <rPh sb="15" eb="16">
      <t>ネン</t>
    </rPh>
    <rPh sb="16" eb="17">
      <t>カン</t>
    </rPh>
    <rPh sb="18" eb="20">
      <t>ウリアゲ</t>
    </rPh>
    <rPh sb="20" eb="21">
      <t>ダカ</t>
    </rPh>
    <phoneticPr fontId="3"/>
  </si>
  <si>
    <t>最近１年間で最も売上高等が大きい事業が属する業種は</t>
    <rPh sb="0" eb="2">
      <t>サイキン</t>
    </rPh>
    <rPh sb="3" eb="4">
      <t>ネン</t>
    </rPh>
    <rPh sb="4" eb="5">
      <t>カン</t>
    </rPh>
    <rPh sb="6" eb="7">
      <t>モット</t>
    </rPh>
    <rPh sb="8" eb="10">
      <t>ウリアゲ</t>
    </rPh>
    <rPh sb="10" eb="11">
      <t>ダカ</t>
    </rPh>
    <rPh sb="11" eb="12">
      <t>ナド</t>
    </rPh>
    <rPh sb="13" eb="14">
      <t>オオ</t>
    </rPh>
    <rPh sb="16" eb="18">
      <t>ジギョウ</t>
    </rPh>
    <rPh sb="19" eb="20">
      <t>ゾク</t>
    </rPh>
    <rPh sb="22" eb="24">
      <t>ギョウシュ</t>
    </rPh>
    <phoneticPr fontId="3"/>
  </si>
  <si>
    <t>最近１年間の売上高</t>
    <rPh sb="0" eb="2">
      <t>サイキン</t>
    </rPh>
    <rPh sb="3" eb="4">
      <t>ネン</t>
    </rPh>
    <rPh sb="4" eb="5">
      <t>カン</t>
    </rPh>
    <rPh sb="6" eb="8">
      <t>ウリアゲ</t>
    </rPh>
    <rPh sb="8" eb="9">
      <t>ダカ</t>
    </rPh>
    <phoneticPr fontId="3"/>
  </si>
  <si>
    <t>円</t>
    <rPh sb="0" eb="1">
      <t>エン</t>
    </rPh>
    <phoneticPr fontId="3"/>
  </si>
  <si>
    <t>％</t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</si>
  <si>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</si>
  <si>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２　最近３か月の売上高</t>
    <rPh sb="2" eb="4">
      <t>サイキン</t>
    </rPh>
    <rPh sb="6" eb="7">
      <t>ゲツ</t>
    </rPh>
    <rPh sb="8" eb="10">
      <t>ウリアゲ</t>
    </rPh>
    <rPh sb="10" eb="11">
      <t>ダカ</t>
    </rPh>
    <phoneticPr fontId="3"/>
  </si>
  <si>
    <t>企業全体の最近３か月の売上高</t>
    <rPh sb="0" eb="2">
      <t>キギョウ</t>
    </rPh>
    <rPh sb="2" eb="4">
      <t>ゼンタイ</t>
    </rPh>
    <rPh sb="5" eb="7">
      <t>サイキン</t>
    </rPh>
    <rPh sb="9" eb="10">
      <t>ゲツ</t>
    </rPh>
    <rPh sb="11" eb="13">
      <t>ウリアゲ</t>
    </rPh>
    <rPh sb="13" eb="14">
      <t>ダカ</t>
    </rPh>
    <phoneticPr fontId="3"/>
  </si>
  <si>
    <t>【Ａ】</t>
    <phoneticPr fontId="3"/>
  </si>
  <si>
    <t>【B】</t>
    <phoneticPr fontId="3"/>
  </si>
  <si>
    <t>企業全体の最近３か月の
前年同期の売上高</t>
    <rPh sb="0" eb="2">
      <t>キギョウ</t>
    </rPh>
    <rPh sb="2" eb="4">
      <t>ゼンタイ</t>
    </rPh>
    <rPh sb="5" eb="7">
      <t>サイキン</t>
    </rPh>
    <rPh sb="9" eb="10">
      <t>ゲツ</t>
    </rPh>
    <rPh sb="12" eb="14">
      <t>ゼンネン</t>
    </rPh>
    <rPh sb="14" eb="16">
      <t>ドウキ</t>
    </rPh>
    <rPh sb="17" eb="19">
      <t>ウリアゲ</t>
    </rPh>
    <rPh sb="19" eb="20">
      <t>ダカ</t>
    </rPh>
    <phoneticPr fontId="3"/>
  </si>
  <si>
    <t>４　最近３か月の企業全体の売上高の減少率</t>
    <rPh sb="2" eb="4">
      <t>サイキン</t>
    </rPh>
    <rPh sb="6" eb="7">
      <t>ゲツ</t>
    </rPh>
    <rPh sb="8" eb="10">
      <t>キギョウ</t>
    </rPh>
    <rPh sb="10" eb="12">
      <t>ゼンタイ</t>
    </rPh>
    <rPh sb="13" eb="15">
      <t>ウリアゲ</t>
    </rPh>
    <rPh sb="15" eb="16">
      <t>ダカ</t>
    </rPh>
    <rPh sb="17" eb="20">
      <t>ゲンショウリツ</t>
    </rPh>
    <phoneticPr fontId="3"/>
  </si>
  <si>
    <t>≧</t>
    <phoneticPr fontId="3"/>
  </si>
  <si>
    <t>（ Ｂ－Ａ ）÷ Ｂ × 100 ＝</t>
    <phoneticPr fontId="3"/>
  </si>
  <si>
    <t>（注）</t>
    <rPh sb="1" eb="2">
      <t>チュウ</t>
    </rPh>
    <phoneticPr fontId="3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</si>
  <si>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です。</t>
  </si>
  <si>
    <t>※2：　指定業種の売上高を合算して記載することも可能です。</t>
    <rPh sb="4" eb="6">
      <t>シテイ</t>
    </rPh>
    <rPh sb="6" eb="8">
      <t>ギョウシュ</t>
    </rPh>
    <rPh sb="9" eb="11">
      <t>ウリアゲ</t>
    </rPh>
    <rPh sb="11" eb="12">
      <t>ダカ</t>
    </rPh>
    <rPh sb="13" eb="15">
      <t>ガッサン</t>
    </rPh>
    <rPh sb="17" eb="19">
      <t>キサイ</t>
    </rPh>
    <rPh sb="24" eb="26">
      <t>カノウ</t>
    </rPh>
    <phoneticPr fontId="3"/>
  </si>
  <si>
    <t>上記３か月間の合計金額</t>
    <rPh sb="0" eb="2">
      <t>ジョウキ</t>
    </rPh>
    <rPh sb="4" eb="5">
      <t>ゲツ</t>
    </rPh>
    <rPh sb="5" eb="6">
      <t>カン</t>
    </rPh>
    <rPh sb="7" eb="9">
      <t>ゴウケイ</t>
    </rPh>
    <rPh sb="9" eb="11">
      <t>キンガク</t>
    </rPh>
    <phoneticPr fontId="3"/>
  </si>
  <si>
    <t>３　上記の期間に対応する前年３か月の売上高</t>
    <rPh sb="2" eb="4">
      <t>ジョウキ</t>
    </rPh>
    <rPh sb="5" eb="7">
      <t>キカン</t>
    </rPh>
    <rPh sb="8" eb="10">
      <t>タイオウ</t>
    </rPh>
    <rPh sb="12" eb="14">
      <t>ゼンネン</t>
    </rPh>
    <rPh sb="16" eb="17">
      <t>ゲツ</t>
    </rPh>
    <rPh sb="18" eb="20">
      <t>ウリアゲ</t>
    </rPh>
    <rPh sb="20" eb="21">
      <t>ダカ</t>
    </rPh>
    <phoneticPr fontId="3"/>
  </si>
  <si>
    <t>年月</t>
    <rPh sb="0" eb="1">
      <t>ネン</t>
    </rPh>
    <rPh sb="1" eb="2">
      <t>ガツ</t>
    </rPh>
    <phoneticPr fontId="3"/>
  </si>
  <si>
    <t>　　　　　　　　　　　　(　　　　　　　　)</t>
    <phoneticPr fontId="3"/>
  </si>
  <si>
    <t>円</t>
    <rPh sb="0" eb="1">
      <t>エン</t>
    </rPh>
    <phoneticPr fontId="3"/>
  </si>
  <si>
    <t>構成比</t>
    <rPh sb="0" eb="1">
      <t>カマエ</t>
    </rPh>
    <rPh sb="1" eb="2">
      <t>シゲル</t>
    </rPh>
    <rPh sb="2" eb="3">
      <t>ヒ</t>
    </rPh>
    <phoneticPr fontId="3"/>
  </si>
  <si>
    <r>
      <t>業　　　種　</t>
    </r>
    <r>
      <rPr>
        <vertAlign val="superscript"/>
        <sz val="12"/>
        <color theme="1"/>
        <rFont val="ＭＳ Ｐ明朝"/>
        <family val="1"/>
        <charset val="128"/>
      </rPr>
      <t>※1※2</t>
    </r>
    <rPh sb="0" eb="1">
      <t>ギョウ</t>
    </rPh>
    <rPh sb="4" eb="5">
      <t>タネ</t>
    </rPh>
    <phoneticPr fontId="3"/>
  </si>
  <si>
    <t>細分類番号</t>
  </si>
  <si>
    <t>細　分　類　業　種　名</t>
    <rPh sb="0" eb="1">
      <t>サイ</t>
    </rPh>
    <rPh sb="2" eb="3">
      <t>フン</t>
    </rPh>
    <rPh sb="4" eb="5">
      <t>タグイ</t>
    </rPh>
    <rPh sb="6" eb="7">
      <t>ギョウ</t>
    </rPh>
    <rPh sb="8" eb="9">
      <t>タネ</t>
    </rPh>
    <rPh sb="10" eb="11">
      <t>メイ</t>
    </rPh>
    <phoneticPr fontId="3"/>
  </si>
  <si>
    <t>※1：　業種欄には、営んでいる事業が属する全ての業種（日本標準産業分類の細分類番号と細分類業種名）を記載してください。
　　　　細分類業種は全て指定業種に該当することが必要です。</t>
    <rPh sb="4" eb="6">
      <t>ギョウシュ</t>
    </rPh>
    <rPh sb="6" eb="7">
      <t>ラン</t>
    </rPh>
    <rPh sb="10" eb="11">
      <t>イトナ</t>
    </rPh>
    <rPh sb="15" eb="17">
      <t>ジギョウ</t>
    </rPh>
    <rPh sb="18" eb="19">
      <t>ゾク</t>
    </rPh>
    <rPh sb="21" eb="22">
      <t>スベ</t>
    </rPh>
    <rPh sb="24" eb="26">
      <t>ギョウシュ</t>
    </rPh>
    <rPh sb="27" eb="29">
      <t>ニホン</t>
    </rPh>
    <rPh sb="29" eb="31">
      <t>ヒョウジュン</t>
    </rPh>
    <rPh sb="31" eb="33">
      <t>サンギョウ</t>
    </rPh>
    <rPh sb="33" eb="35">
      <t>ブンルイ</t>
    </rPh>
    <rPh sb="36" eb="37">
      <t>サイ</t>
    </rPh>
    <rPh sb="37" eb="39">
      <t>ブンルイ</t>
    </rPh>
    <rPh sb="39" eb="41">
      <t>バンゴウ</t>
    </rPh>
    <rPh sb="42" eb="43">
      <t>サイ</t>
    </rPh>
    <rPh sb="43" eb="45">
      <t>ブンルイ</t>
    </rPh>
    <rPh sb="45" eb="47">
      <t>ギョウシュ</t>
    </rPh>
    <rPh sb="47" eb="48">
      <t>メイ</t>
    </rPh>
    <rPh sb="50" eb="52">
      <t>キサイ</t>
    </rPh>
    <rPh sb="64" eb="67">
      <t>サイブンルイ</t>
    </rPh>
    <rPh sb="67" eb="69">
      <t>ギョウシュ</t>
    </rPh>
    <rPh sb="70" eb="71">
      <t>スベ</t>
    </rPh>
    <rPh sb="72" eb="74">
      <t>シテイ</t>
    </rPh>
    <rPh sb="74" eb="76">
      <t>ギョウシュ</t>
    </rPh>
    <rPh sb="77" eb="79">
      <t>ガイトウ</t>
    </rPh>
    <rPh sb="84" eb="86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</si>
</sst>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[$-411]ggge&quot;年&quot;m&quot;月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D3"/>
        <bgColor indexed="64"/>
      </patternFill>
    </fill>
    <fill>
      <patternFill patternType="solid">
        <fgColor rgb="FFFFFFC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10" fillId="0" borderId="0" xfId="0" applyFont="1">
      <alignment vertical="center"/>
    </xf>
    <xf numFmtId="176" fontId="4" fillId="3" borderId="11" xfId="0" applyNumberFormat="1" applyFont="1" applyFill="1" applyBorder="1" applyAlignment="1" applyProtection="1">
      <alignment horizontal="center" vertical="center"/>
      <protection locked="0"/>
    </xf>
    <xf numFmtId="176" fontId="4" fillId="3" borderId="12" xfId="0" applyNumberFormat="1" applyFont="1" applyFill="1" applyBorder="1" applyAlignment="1" applyProtection="1">
      <alignment horizontal="center" vertical="center"/>
      <protection locked="0"/>
    </xf>
    <xf numFmtId="176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38" fontId="4" fillId="3" borderId="11" xfId="1" applyFont="1" applyFill="1" applyBorder="1" applyAlignment="1" applyProtection="1">
      <alignment vertical="center" wrapText="1"/>
      <protection locked="0"/>
    </xf>
    <xf numFmtId="38" fontId="4" fillId="3" borderId="12" xfId="1" applyFont="1" applyFill="1" applyBorder="1" applyAlignment="1" applyProtection="1">
      <alignment vertical="center" wrapText="1"/>
      <protection locked="0"/>
    </xf>
    <xf numFmtId="2" fontId="7" fillId="0" borderId="11" xfId="0" applyNumberFormat="1" applyFont="1" applyBorder="1">
      <alignment vertical="center"/>
    </xf>
    <xf numFmtId="2" fontId="7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177" fontId="4" fillId="2" borderId="12" xfId="0" applyNumberFormat="1" applyFont="1" applyFill="1" applyBorder="1" applyAlignment="1" applyProtection="1">
      <alignment horizontal="left" vertical="center" indent="1"/>
      <protection locked="0"/>
    </xf>
    <xf numFmtId="177" fontId="4" fillId="2" borderId="14" xfId="0" applyNumberFormat="1" applyFont="1" applyFill="1" applyBorder="1" applyAlignment="1" applyProtection="1">
      <alignment horizontal="left" vertical="center" indent="1"/>
      <protection locked="0"/>
    </xf>
    <xf numFmtId="177" fontId="4" fillId="0" borderId="12" xfId="0" applyNumberFormat="1" applyFont="1" applyBorder="1" applyAlignment="1">
      <alignment horizontal="left" vertical="center" indent="1"/>
    </xf>
    <xf numFmtId="177" fontId="4" fillId="0" borderId="14" xfId="0" applyNumberFormat="1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left" wrapText="1"/>
    </xf>
    <xf numFmtId="38" fontId="11" fillId="0" borderId="5" xfId="1" applyFont="1" applyFill="1" applyBorder="1" applyAlignment="1"/>
    <xf numFmtId="0" fontId="9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3" borderId="5" xfId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" fontId="4" fillId="0" borderId="12" xfId="0" applyNumberFormat="1" applyFont="1" applyBorder="1" applyAlignment="1">
      <alignment horizontal="right" vertical="center"/>
    </xf>
    <xf numFmtId="2" fontId="7" fillId="0" borderId="12" xfId="0" applyNumberFormat="1" applyFont="1" applyBorder="1" applyAlignment="1">
      <alignment horizontal="right" vertical="center"/>
    </xf>
    <xf numFmtId="38" fontId="4" fillId="0" borderId="12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D3"/>
      <color rgb="FFFFFFC8"/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0"/>
  <sheetViews>
    <sheetView showGridLines="0" tabSelected="1" view="pageBreakPreview" topLeftCell="A12" zoomScale="90" zoomScaleNormal="100" zoomScaleSheetLayoutView="90" workbookViewId="0">
      <selection activeCell="P28" sqref="P28:X28"/>
    </sheetView>
  </sheetViews>
  <sheetFormatPr defaultColWidth="2.5" defaultRowHeight="13.5"/>
  <cols>
    <col min="1" max="16384" width="2.5" style="1"/>
  </cols>
  <sheetData>
    <row r="1" spans="1:50" ht="15" customHeight="1">
      <c r="AX1" s="2" t="s">
        <v>9</v>
      </c>
    </row>
    <row r="2" spans="1:50" ht="18.7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</row>
    <row r="3" spans="1:50" s="3" customFormat="1" ht="15" customHeight="1">
      <c r="AM3" s="3" t="s">
        <v>1</v>
      </c>
      <c r="AO3" s="54"/>
      <c r="AP3" s="54"/>
      <c r="AQ3" s="3" t="s">
        <v>2</v>
      </c>
      <c r="AR3" s="54"/>
      <c r="AS3" s="54"/>
      <c r="AT3" s="3" t="s">
        <v>3</v>
      </c>
      <c r="AU3" s="54"/>
      <c r="AV3" s="54"/>
      <c r="AW3" s="3" t="s">
        <v>4</v>
      </c>
    </row>
    <row r="4" spans="1:50" s="3" customFormat="1" ht="8.25" customHeight="1"/>
    <row r="5" spans="1:50" s="3" customFormat="1" ht="33" customHeight="1">
      <c r="R5" s="51" t="s">
        <v>5</v>
      </c>
      <c r="S5" s="51"/>
      <c r="T5" s="51"/>
      <c r="U5" s="51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</row>
    <row r="6" spans="1:50" s="3" customFormat="1" ht="33" customHeight="1">
      <c r="R6" s="51" t="s">
        <v>6</v>
      </c>
      <c r="S6" s="51"/>
      <c r="T6" s="51"/>
      <c r="U6" s="51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</row>
    <row r="7" spans="1:50" s="3" customFormat="1" ht="33" customHeight="1">
      <c r="R7" s="51" t="s">
        <v>7</v>
      </c>
      <c r="S7" s="51"/>
      <c r="T7" s="51"/>
      <c r="U7" s="51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0"/>
      <c r="AQ7" s="50"/>
      <c r="AR7" s="50"/>
      <c r="AS7" s="50"/>
      <c r="AT7" s="50"/>
      <c r="AU7" s="50"/>
      <c r="AV7" s="50"/>
      <c r="AW7" s="50"/>
      <c r="AX7" s="50"/>
    </row>
    <row r="8" spans="1:50" s="3" customFormat="1" ht="33" customHeight="1">
      <c r="R8" s="51" t="s">
        <v>8</v>
      </c>
      <c r="S8" s="51"/>
      <c r="T8" s="51"/>
      <c r="U8" s="51"/>
      <c r="W8" s="52" t="s">
        <v>30</v>
      </c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50" s="3" customFormat="1" ht="39" customHeight="1"/>
    <row r="10" spans="1:50" s="3" customFormat="1" ht="17.25">
      <c r="B10" s="5" t="s">
        <v>10</v>
      </c>
    </row>
    <row r="11" spans="1:50" s="3" customFormat="1" ht="14.25"/>
    <row r="12" spans="1:50" s="3" customFormat="1" ht="30.75" customHeight="1">
      <c r="C12" s="26" t="s">
        <v>11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48" t="str">
        <f>IF(ISERROR(INDEX(C16:AE21,MATCH(MAX(AF16:AF21),AF16:AF21,0),1)),"",INDEX(C16:AE21,MATCH(MAX(AF16:AF21),AF16:AF21,0),1))</f>
        <v/>
      </c>
      <c r="X12" s="48"/>
      <c r="Y12" s="48"/>
      <c r="Z12" s="48"/>
      <c r="AA12" s="48"/>
      <c r="AB12" s="49" t="str">
        <f>IF(ISERROR(INDEX(C16:AE21,MATCH(MAX(AF16:AF21),AF16:AF21,0),6)),"",INDEX(C16:AE21,MATCH(MAX(AF16:AF21),AF16:AF21,0),6))</f>
        <v/>
      </c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</row>
    <row r="13" spans="1:50" s="3" customFormat="1" ht="14.25"/>
    <row r="14" spans="1:50" s="3" customFormat="1" ht="18.75" customHeight="1">
      <c r="C14" s="44" t="s">
        <v>33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6"/>
      <c r="AF14" s="31" t="s">
        <v>12</v>
      </c>
      <c r="AG14" s="31"/>
      <c r="AH14" s="31"/>
      <c r="AI14" s="31"/>
      <c r="AJ14" s="31"/>
      <c r="AK14" s="31"/>
      <c r="AL14" s="31"/>
      <c r="AM14" s="31"/>
      <c r="AN14" s="31"/>
      <c r="AO14" s="32"/>
      <c r="AP14" s="31" t="s">
        <v>32</v>
      </c>
      <c r="AQ14" s="31"/>
      <c r="AR14" s="31"/>
      <c r="AS14" s="31"/>
      <c r="AT14" s="31"/>
      <c r="AU14" s="31"/>
      <c r="AV14" s="31"/>
      <c r="AW14" s="32"/>
    </row>
    <row r="15" spans="1:50" s="3" customFormat="1" ht="18.75" customHeight="1">
      <c r="C15" s="33" t="s">
        <v>34</v>
      </c>
      <c r="D15" s="34"/>
      <c r="E15" s="34"/>
      <c r="F15" s="34"/>
      <c r="G15" s="43"/>
      <c r="H15" s="47" t="s">
        <v>35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5"/>
      <c r="AF15" s="34"/>
      <c r="AG15" s="34"/>
      <c r="AH15" s="34"/>
      <c r="AI15" s="34"/>
      <c r="AJ15" s="34"/>
      <c r="AK15" s="34"/>
      <c r="AL15" s="34"/>
      <c r="AM15" s="34"/>
      <c r="AN15" s="34"/>
      <c r="AO15" s="35"/>
      <c r="AP15" s="34"/>
      <c r="AQ15" s="34"/>
      <c r="AR15" s="34"/>
      <c r="AS15" s="34"/>
      <c r="AT15" s="34"/>
      <c r="AU15" s="34"/>
      <c r="AV15" s="34"/>
      <c r="AW15" s="35"/>
    </row>
    <row r="16" spans="1:50" s="3" customFormat="1" ht="30" customHeight="1">
      <c r="C16" s="6"/>
      <c r="D16" s="7"/>
      <c r="E16" s="7"/>
      <c r="F16" s="7"/>
      <c r="G16" s="8"/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/>
      <c r="AF16" s="13"/>
      <c r="AG16" s="13"/>
      <c r="AH16" s="13"/>
      <c r="AI16" s="13"/>
      <c r="AJ16" s="13"/>
      <c r="AK16" s="13"/>
      <c r="AL16" s="13"/>
      <c r="AM16" s="13"/>
      <c r="AN16" s="16" t="s">
        <v>13</v>
      </c>
      <c r="AO16" s="17"/>
      <c r="AP16" s="41" t="str">
        <f>IF(AF16="","",(IF(ISERROR(AF16/$AF$22*100),"",AF16/$AF$22*100)))</f>
        <v/>
      </c>
      <c r="AQ16" s="41"/>
      <c r="AR16" s="41"/>
      <c r="AS16" s="41"/>
      <c r="AT16" s="41"/>
      <c r="AU16" s="41"/>
      <c r="AV16" s="16" t="s">
        <v>14</v>
      </c>
      <c r="AW16" s="17"/>
    </row>
    <row r="17" spans="2:49" s="3" customFormat="1" ht="30" customHeight="1">
      <c r="C17" s="6"/>
      <c r="D17" s="7"/>
      <c r="E17" s="7"/>
      <c r="F17" s="7"/>
      <c r="G17" s="8"/>
      <c r="H17" s="9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"/>
      <c r="AF17" s="13"/>
      <c r="AG17" s="13"/>
      <c r="AH17" s="13"/>
      <c r="AI17" s="13"/>
      <c r="AJ17" s="13"/>
      <c r="AK17" s="13"/>
      <c r="AL17" s="13"/>
      <c r="AM17" s="13"/>
      <c r="AN17" s="16" t="s">
        <v>13</v>
      </c>
      <c r="AO17" s="17"/>
      <c r="AP17" s="41" t="str">
        <f t="shared" ref="AP17:AP21" si="0">IF(AF17="","",(IF(ISERROR(AF17/$AF$22*100),"",AF17/$AF$22*100)))</f>
        <v/>
      </c>
      <c r="AQ17" s="41"/>
      <c r="AR17" s="41"/>
      <c r="AS17" s="41"/>
      <c r="AT17" s="41"/>
      <c r="AU17" s="41"/>
      <c r="AV17" s="16" t="s">
        <v>14</v>
      </c>
      <c r="AW17" s="17"/>
    </row>
    <row r="18" spans="2:49" s="3" customFormat="1" ht="30" customHeight="1">
      <c r="C18" s="6"/>
      <c r="D18" s="7"/>
      <c r="E18" s="7"/>
      <c r="F18" s="7"/>
      <c r="G18" s="8"/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/>
      <c r="AF18" s="13"/>
      <c r="AG18" s="13"/>
      <c r="AH18" s="13"/>
      <c r="AI18" s="13"/>
      <c r="AJ18" s="13"/>
      <c r="AK18" s="13"/>
      <c r="AL18" s="13"/>
      <c r="AM18" s="13"/>
      <c r="AN18" s="16" t="s">
        <v>13</v>
      </c>
      <c r="AO18" s="17"/>
      <c r="AP18" s="41" t="str">
        <f t="shared" si="0"/>
        <v/>
      </c>
      <c r="AQ18" s="41"/>
      <c r="AR18" s="41"/>
      <c r="AS18" s="41"/>
      <c r="AT18" s="41"/>
      <c r="AU18" s="41"/>
      <c r="AV18" s="16" t="s">
        <v>14</v>
      </c>
      <c r="AW18" s="17"/>
    </row>
    <row r="19" spans="2:49" s="3" customFormat="1" ht="30" customHeight="1">
      <c r="C19" s="6"/>
      <c r="D19" s="7"/>
      <c r="E19" s="7"/>
      <c r="F19" s="7"/>
      <c r="G19" s="8"/>
      <c r="H19" s="9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/>
      <c r="AF19" s="13"/>
      <c r="AG19" s="13"/>
      <c r="AH19" s="13"/>
      <c r="AI19" s="13"/>
      <c r="AJ19" s="13"/>
      <c r="AK19" s="13"/>
      <c r="AL19" s="13"/>
      <c r="AM19" s="13"/>
      <c r="AN19" s="16" t="s">
        <v>13</v>
      </c>
      <c r="AO19" s="17"/>
      <c r="AP19" s="41" t="str">
        <f t="shared" si="0"/>
        <v/>
      </c>
      <c r="AQ19" s="41"/>
      <c r="AR19" s="41"/>
      <c r="AS19" s="41"/>
      <c r="AT19" s="41"/>
      <c r="AU19" s="41"/>
      <c r="AV19" s="16" t="s">
        <v>14</v>
      </c>
      <c r="AW19" s="17"/>
    </row>
    <row r="20" spans="2:49" s="3" customFormat="1" ht="30" customHeight="1">
      <c r="C20" s="6"/>
      <c r="D20" s="7"/>
      <c r="E20" s="7"/>
      <c r="F20" s="7"/>
      <c r="G20" s="8"/>
      <c r="H20" s="9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/>
      <c r="AF20" s="12"/>
      <c r="AG20" s="13"/>
      <c r="AH20" s="13"/>
      <c r="AI20" s="13"/>
      <c r="AJ20" s="13"/>
      <c r="AK20" s="13"/>
      <c r="AL20" s="13"/>
      <c r="AM20" s="13"/>
      <c r="AN20" s="16" t="s">
        <v>31</v>
      </c>
      <c r="AO20" s="17"/>
      <c r="AP20" s="14" t="str">
        <f t="shared" si="0"/>
        <v/>
      </c>
      <c r="AQ20" s="15"/>
      <c r="AR20" s="15"/>
      <c r="AS20" s="15"/>
      <c r="AT20" s="15"/>
      <c r="AU20" s="15"/>
      <c r="AV20" s="16" t="s">
        <v>14</v>
      </c>
      <c r="AW20" s="17"/>
    </row>
    <row r="21" spans="2:49" s="3" customFormat="1" ht="30" customHeight="1">
      <c r="C21" s="6"/>
      <c r="D21" s="7"/>
      <c r="E21" s="7"/>
      <c r="F21" s="7"/>
      <c r="G21" s="8"/>
      <c r="H21" s="9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/>
      <c r="AF21" s="13"/>
      <c r="AG21" s="13"/>
      <c r="AH21" s="13"/>
      <c r="AI21" s="13"/>
      <c r="AJ21" s="13"/>
      <c r="AK21" s="13"/>
      <c r="AL21" s="13"/>
      <c r="AM21" s="13"/>
      <c r="AN21" s="16" t="s">
        <v>13</v>
      </c>
      <c r="AO21" s="17"/>
      <c r="AP21" s="41" t="str">
        <f t="shared" si="0"/>
        <v/>
      </c>
      <c r="AQ21" s="41"/>
      <c r="AR21" s="41"/>
      <c r="AS21" s="41"/>
      <c r="AT21" s="41"/>
      <c r="AU21" s="41"/>
      <c r="AV21" s="16" t="s">
        <v>14</v>
      </c>
      <c r="AW21" s="17"/>
    </row>
    <row r="22" spans="2:49" s="3" customFormat="1" ht="30" customHeight="1">
      <c r="C22" s="33" t="s">
        <v>15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5"/>
      <c r="AF22" s="42" t="str">
        <f>IF(SUM(AF16:AM21)=0,"",SUM(AF16:AM21))</f>
        <v/>
      </c>
      <c r="AG22" s="42"/>
      <c r="AH22" s="42"/>
      <c r="AI22" s="42"/>
      <c r="AJ22" s="42"/>
      <c r="AK22" s="42"/>
      <c r="AL22" s="42"/>
      <c r="AM22" s="42"/>
      <c r="AN22" s="16" t="s">
        <v>13</v>
      </c>
      <c r="AO22" s="17"/>
      <c r="AP22" s="40">
        <v>100</v>
      </c>
      <c r="AQ22" s="40"/>
      <c r="AR22" s="40"/>
      <c r="AS22" s="40"/>
      <c r="AT22" s="40"/>
      <c r="AU22" s="40"/>
      <c r="AV22" s="16" t="s">
        <v>14</v>
      </c>
      <c r="AW22" s="17"/>
    </row>
    <row r="23" spans="2:49" s="3" customFormat="1" ht="26.25" customHeight="1">
      <c r="C23" s="38" t="s">
        <v>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</row>
    <row r="24" spans="2:49" s="3" customFormat="1" ht="14.25">
      <c r="C24" s="39" t="s">
        <v>26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</row>
    <row r="25" spans="2:49" s="3" customFormat="1" ht="14.25"/>
    <row r="26" spans="2:49" s="3" customFormat="1" ht="17.25">
      <c r="B26" s="5" t="s">
        <v>16</v>
      </c>
    </row>
    <row r="27" spans="2:49" s="3" customFormat="1" ht="14.25"/>
    <row r="28" spans="2:49" s="3" customFormat="1" ht="30" customHeight="1">
      <c r="C28" s="37" t="s">
        <v>17</v>
      </c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18" t="s">
        <v>29</v>
      </c>
      <c r="O28" s="19"/>
      <c r="P28" s="20">
        <v>46113</v>
      </c>
      <c r="Q28" s="20"/>
      <c r="R28" s="20"/>
      <c r="S28" s="20"/>
      <c r="T28" s="20"/>
      <c r="U28" s="20"/>
      <c r="V28" s="20"/>
      <c r="W28" s="20"/>
      <c r="X28" s="21"/>
      <c r="Y28" s="18" t="s">
        <v>29</v>
      </c>
      <c r="Z28" s="19"/>
      <c r="AA28" s="22">
        <f>IF(P28="","",DATE(YEAR(P28),MONTH(P28)+1,DAY(P28)))</f>
        <v>46143</v>
      </c>
      <c r="AB28" s="22"/>
      <c r="AC28" s="22"/>
      <c r="AD28" s="22"/>
      <c r="AE28" s="22"/>
      <c r="AF28" s="22"/>
      <c r="AG28" s="22"/>
      <c r="AH28" s="22"/>
      <c r="AI28" s="23"/>
      <c r="AJ28" s="18" t="s">
        <v>29</v>
      </c>
      <c r="AK28" s="19"/>
      <c r="AL28" s="22">
        <f>IF(P28="","",DATE(YEAR(P28),MONTH(P28)+2,DAY(P28)))</f>
        <v>46174</v>
      </c>
      <c r="AM28" s="22"/>
      <c r="AN28" s="22"/>
      <c r="AO28" s="22"/>
      <c r="AP28" s="22"/>
      <c r="AQ28" s="22"/>
      <c r="AR28" s="22"/>
      <c r="AS28" s="22"/>
      <c r="AT28" s="23"/>
    </row>
    <row r="29" spans="2:49" s="3" customFormat="1" ht="30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36"/>
      <c r="O29" s="36"/>
      <c r="P29" s="36"/>
      <c r="Q29" s="36"/>
      <c r="R29" s="36"/>
      <c r="S29" s="36"/>
      <c r="T29" s="36"/>
      <c r="U29" s="36"/>
      <c r="V29" s="36"/>
      <c r="W29" s="34" t="s">
        <v>13</v>
      </c>
      <c r="X29" s="35"/>
      <c r="Y29" s="36"/>
      <c r="Z29" s="36"/>
      <c r="AA29" s="36"/>
      <c r="AB29" s="36"/>
      <c r="AC29" s="36"/>
      <c r="AD29" s="36"/>
      <c r="AE29" s="36"/>
      <c r="AF29" s="36"/>
      <c r="AG29" s="36"/>
      <c r="AH29" s="34" t="s">
        <v>13</v>
      </c>
      <c r="AI29" s="35"/>
      <c r="AJ29" s="36"/>
      <c r="AK29" s="36"/>
      <c r="AL29" s="36"/>
      <c r="AM29" s="36"/>
      <c r="AN29" s="36"/>
      <c r="AO29" s="36"/>
      <c r="AP29" s="36"/>
      <c r="AQ29" s="36"/>
      <c r="AR29" s="36"/>
      <c r="AS29" s="34" t="s">
        <v>13</v>
      </c>
      <c r="AT29" s="35"/>
    </row>
    <row r="30" spans="2:49" s="3" customFormat="1" ht="7.5" customHeight="1"/>
    <row r="31" spans="2:49" s="3" customFormat="1" ht="30" customHeight="1">
      <c r="AB31" s="26" t="s">
        <v>27</v>
      </c>
      <c r="AC31" s="26"/>
      <c r="AD31" s="26"/>
      <c r="AE31" s="26"/>
      <c r="AF31" s="26"/>
      <c r="AG31" s="26"/>
      <c r="AH31" s="26"/>
      <c r="AI31" s="26"/>
      <c r="AJ31" s="28" t="str">
        <f>IF(SUM(N29,Y29,AJ29)=0,"",SUM(N29,Y29,AJ29))</f>
        <v/>
      </c>
      <c r="AK31" s="28"/>
      <c r="AL31" s="28"/>
      <c r="AM31" s="28"/>
      <c r="AN31" s="28"/>
      <c r="AO31" s="28"/>
      <c r="AP31" s="28"/>
      <c r="AQ31" s="28"/>
      <c r="AR31" s="28"/>
      <c r="AS31" s="26" t="s">
        <v>13</v>
      </c>
      <c r="AT31" s="26"/>
      <c r="AU31" s="26" t="s">
        <v>18</v>
      </c>
      <c r="AV31" s="26"/>
    </row>
    <row r="32" spans="2:49" s="3" customFormat="1" ht="14.25"/>
    <row r="33" spans="1:50" s="3" customFormat="1" ht="17.25">
      <c r="B33" s="5" t="s">
        <v>28</v>
      </c>
    </row>
    <row r="34" spans="1:50" s="3" customFormat="1" ht="14.25"/>
    <row r="35" spans="1:50" s="3" customFormat="1" ht="30" customHeight="1">
      <c r="C35" s="30" t="s">
        <v>20</v>
      </c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18" t="s">
        <v>29</v>
      </c>
      <c r="O35" s="19"/>
      <c r="P35" s="22">
        <f>IF(P28="","",DATE(YEAR(P28)-1,MONTH(P28),DAY(P28)))</f>
        <v>45748</v>
      </c>
      <c r="Q35" s="22"/>
      <c r="R35" s="22"/>
      <c r="S35" s="22"/>
      <c r="T35" s="22"/>
      <c r="U35" s="22"/>
      <c r="V35" s="22"/>
      <c r="W35" s="22"/>
      <c r="X35" s="23"/>
      <c r="Y35" s="18" t="s">
        <v>29</v>
      </c>
      <c r="Z35" s="19"/>
      <c r="AA35" s="22">
        <f>IF(P28="","",DATE(YEAR(P28)-1,MONTH(P28)+1,DAY(P28)))</f>
        <v>45778</v>
      </c>
      <c r="AB35" s="22"/>
      <c r="AC35" s="22"/>
      <c r="AD35" s="22"/>
      <c r="AE35" s="22"/>
      <c r="AF35" s="22"/>
      <c r="AG35" s="22"/>
      <c r="AH35" s="22"/>
      <c r="AI35" s="23"/>
      <c r="AJ35" s="18" t="s">
        <v>29</v>
      </c>
      <c r="AK35" s="19"/>
      <c r="AL35" s="22">
        <f>IF(P28="","",DATE(YEAR(P28)-1,MONTH(P28)+2,DAY(P28)))</f>
        <v>45809</v>
      </c>
      <c r="AM35" s="22"/>
      <c r="AN35" s="22"/>
      <c r="AO35" s="22"/>
      <c r="AP35" s="22"/>
      <c r="AQ35" s="22"/>
      <c r="AR35" s="22"/>
      <c r="AS35" s="22"/>
      <c r="AT35" s="23"/>
    </row>
    <row r="36" spans="1:50" s="3" customFormat="1" ht="30" customHeight="1"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5"/>
      <c r="N36" s="36"/>
      <c r="O36" s="36"/>
      <c r="P36" s="36"/>
      <c r="Q36" s="36"/>
      <c r="R36" s="36"/>
      <c r="S36" s="36"/>
      <c r="T36" s="36"/>
      <c r="U36" s="36"/>
      <c r="V36" s="36"/>
      <c r="W36" s="34" t="s">
        <v>31</v>
      </c>
      <c r="X36" s="35"/>
      <c r="Y36" s="36"/>
      <c r="Z36" s="36"/>
      <c r="AA36" s="36"/>
      <c r="AB36" s="36"/>
      <c r="AC36" s="36"/>
      <c r="AD36" s="36"/>
      <c r="AE36" s="36"/>
      <c r="AF36" s="36"/>
      <c r="AG36" s="36"/>
      <c r="AH36" s="34" t="s">
        <v>31</v>
      </c>
      <c r="AI36" s="35"/>
      <c r="AJ36" s="36"/>
      <c r="AK36" s="36"/>
      <c r="AL36" s="36"/>
      <c r="AM36" s="36"/>
      <c r="AN36" s="36"/>
      <c r="AO36" s="36"/>
      <c r="AP36" s="36"/>
      <c r="AQ36" s="36"/>
      <c r="AR36" s="36"/>
      <c r="AS36" s="34" t="s">
        <v>13</v>
      </c>
      <c r="AT36" s="35"/>
    </row>
    <row r="37" spans="1:50" s="3" customFormat="1" ht="7.5" customHeight="1"/>
    <row r="38" spans="1:50" s="3" customFormat="1" ht="30" customHeight="1">
      <c r="AB38" s="26" t="s">
        <v>27</v>
      </c>
      <c r="AC38" s="26"/>
      <c r="AD38" s="26"/>
      <c r="AE38" s="26"/>
      <c r="AF38" s="26"/>
      <c r="AG38" s="26"/>
      <c r="AH38" s="26"/>
      <c r="AI38" s="26"/>
      <c r="AJ38" s="28" t="str">
        <f>IF(SUM(N36,Y36,AJ36)=0,"",SUM(N36,Y36,AJ36))</f>
        <v/>
      </c>
      <c r="AK38" s="28"/>
      <c r="AL38" s="28"/>
      <c r="AM38" s="28"/>
      <c r="AN38" s="28"/>
      <c r="AO38" s="28"/>
      <c r="AP38" s="28"/>
      <c r="AQ38" s="28"/>
      <c r="AR38" s="28"/>
      <c r="AS38" s="26" t="s">
        <v>13</v>
      </c>
      <c r="AT38" s="26"/>
      <c r="AU38" s="26" t="s">
        <v>19</v>
      </c>
      <c r="AV38" s="26"/>
    </row>
    <row r="39" spans="1:50" s="3" customFormat="1" ht="14.25"/>
    <row r="40" spans="1:50" s="3" customFormat="1" ht="17.25">
      <c r="B40" s="5" t="s">
        <v>21</v>
      </c>
    </row>
    <row r="41" spans="1:50" s="3" customFormat="1" ht="14.25"/>
    <row r="42" spans="1:50" s="3" customFormat="1" ht="36" customHeight="1">
      <c r="C42" s="26" t="s">
        <v>23</v>
      </c>
      <c r="D42" s="26"/>
      <c r="E42" s="26"/>
      <c r="F42" s="26"/>
      <c r="G42" s="26"/>
      <c r="H42" s="26"/>
      <c r="I42" s="26"/>
      <c r="J42" s="26"/>
      <c r="K42" s="26"/>
      <c r="L42" s="26"/>
      <c r="M42" s="24" t="str">
        <f>IF(AJ38="","",ROUNDDOWN((AJ38-AJ31)/AJ38*100,1))</f>
        <v/>
      </c>
      <c r="N42" s="24"/>
      <c r="O42" s="24"/>
      <c r="P42" s="24"/>
      <c r="Q42" s="26" t="s">
        <v>14</v>
      </c>
      <c r="R42" s="26"/>
      <c r="S42" s="26" t="s">
        <v>22</v>
      </c>
      <c r="T42" s="26"/>
      <c r="U42" s="27">
        <v>0.05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</row>
    <row r="43" spans="1:50" s="3" customFormat="1" ht="21.75" customHeight="1">
      <c r="P43" s="4"/>
    </row>
    <row r="44" spans="1:50" s="3" customFormat="1" ht="14.25"/>
    <row r="45" spans="1:50" s="3" customFormat="1" ht="14.25"/>
    <row r="46" spans="1:50" s="3" customFormat="1" ht="57.75" customHeight="1">
      <c r="A46" s="29" t="s">
        <v>24</v>
      </c>
      <c r="B46" s="29"/>
      <c r="C46" s="29"/>
      <c r="D46" s="25" t="s">
        <v>25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50" s="3" customFormat="1" ht="17.25" customHeight="1"/>
    <row r="48" spans="1:50" s="3" customFormat="1" ht="36.75" customHeight="1"/>
    <row r="49" s="3" customFormat="1" ht="14.25"/>
    <row r="50" s="3" customFormat="1" ht="14.25"/>
  </sheetData>
  <mergeCells count="105">
    <mergeCell ref="A2:AX2"/>
    <mergeCell ref="AO3:AP3"/>
    <mergeCell ref="AR3:AS3"/>
    <mergeCell ref="AU3:AV3"/>
    <mergeCell ref="R5:U5"/>
    <mergeCell ref="W5:AO5"/>
    <mergeCell ref="R6:U6"/>
    <mergeCell ref="W6:AO6"/>
    <mergeCell ref="R7:U7"/>
    <mergeCell ref="W7:AO7"/>
    <mergeCell ref="C12:V12"/>
    <mergeCell ref="W12:AA12"/>
    <mergeCell ref="AB12:AW12"/>
    <mergeCell ref="AP14:AW15"/>
    <mergeCell ref="AP7:AX7"/>
    <mergeCell ref="R8:U8"/>
    <mergeCell ref="W8:AO8"/>
    <mergeCell ref="AV18:AW18"/>
    <mergeCell ref="H18:AE18"/>
    <mergeCell ref="AF17:AM17"/>
    <mergeCell ref="AV20:AW20"/>
    <mergeCell ref="C15:G15"/>
    <mergeCell ref="C16:G16"/>
    <mergeCell ref="AF14:AO15"/>
    <mergeCell ref="C14:AE14"/>
    <mergeCell ref="H15:AE15"/>
    <mergeCell ref="H16:AE16"/>
    <mergeCell ref="AV17:AW17"/>
    <mergeCell ref="H17:AE17"/>
    <mergeCell ref="AN16:AO16"/>
    <mergeCell ref="AV16:AW16"/>
    <mergeCell ref="AP16:AU16"/>
    <mergeCell ref="AF16:AM16"/>
    <mergeCell ref="C19:G19"/>
    <mergeCell ref="AN19:AO19"/>
    <mergeCell ref="AV19:AW19"/>
    <mergeCell ref="H19:AE19"/>
    <mergeCell ref="C18:G18"/>
    <mergeCell ref="AN18:AO18"/>
    <mergeCell ref="AP19:AU19"/>
    <mergeCell ref="AP18:AU18"/>
    <mergeCell ref="AP17:AU17"/>
    <mergeCell ref="AF19:AM19"/>
    <mergeCell ref="AF18:AM18"/>
    <mergeCell ref="AV22:AW22"/>
    <mergeCell ref="C23:AW23"/>
    <mergeCell ref="C24:AW24"/>
    <mergeCell ref="AJ29:AR29"/>
    <mergeCell ref="C21:G21"/>
    <mergeCell ref="AN21:AO21"/>
    <mergeCell ref="AV21:AW21"/>
    <mergeCell ref="H21:AE21"/>
    <mergeCell ref="C22:AE22"/>
    <mergeCell ref="AP22:AU22"/>
    <mergeCell ref="AP21:AU21"/>
    <mergeCell ref="AF22:AM22"/>
    <mergeCell ref="AF21:AM21"/>
    <mergeCell ref="AU31:AV31"/>
    <mergeCell ref="C35:M36"/>
    <mergeCell ref="N36:V36"/>
    <mergeCell ref="W36:X36"/>
    <mergeCell ref="Y36:AG36"/>
    <mergeCell ref="AH36:AI36"/>
    <mergeCell ref="AJ36:AR36"/>
    <mergeCell ref="AS36:AT36"/>
    <mergeCell ref="AS29:AT29"/>
    <mergeCell ref="Y29:AG29"/>
    <mergeCell ref="AH29:AI29"/>
    <mergeCell ref="AJ31:AR31"/>
    <mergeCell ref="AS31:AT31"/>
    <mergeCell ref="AB31:AI31"/>
    <mergeCell ref="N35:O35"/>
    <mergeCell ref="P35:X35"/>
    <mergeCell ref="Y35:Z35"/>
    <mergeCell ref="AA35:AI35"/>
    <mergeCell ref="AJ35:AK35"/>
    <mergeCell ref="AL35:AT35"/>
    <mergeCell ref="C28:M29"/>
    <mergeCell ref="W29:X29"/>
    <mergeCell ref="N29:V29"/>
    <mergeCell ref="M42:P42"/>
    <mergeCell ref="D46:AW46"/>
    <mergeCell ref="C42:L42"/>
    <mergeCell ref="U42:AX42"/>
    <mergeCell ref="AB38:AI38"/>
    <mergeCell ref="AJ38:AR38"/>
    <mergeCell ref="AS38:AT38"/>
    <mergeCell ref="AU38:AV38"/>
    <mergeCell ref="Q42:R42"/>
    <mergeCell ref="S42:T42"/>
    <mergeCell ref="A46:C46"/>
    <mergeCell ref="C20:G20"/>
    <mergeCell ref="H20:AE20"/>
    <mergeCell ref="AF20:AM20"/>
    <mergeCell ref="AP20:AU20"/>
    <mergeCell ref="AN20:AO20"/>
    <mergeCell ref="C17:G17"/>
    <mergeCell ref="AN17:AO17"/>
    <mergeCell ref="N28:O28"/>
    <mergeCell ref="P28:X28"/>
    <mergeCell ref="Y28:Z28"/>
    <mergeCell ref="AA28:AI28"/>
    <mergeCell ref="AJ28:AK28"/>
    <mergeCell ref="AL28:AT28"/>
    <mergeCell ref="AN22:AO22"/>
  </mergeCells>
  <phoneticPr fontId="3"/>
  <dataValidations count="1">
    <dataValidation imeMode="disabled" allowBlank="1" showInputMessage="1" showErrorMessage="1" sqref="AO3:AP3 AR3:AS3 AU3:AV3 AF16:AM21 P28:X28 N29:V29 Y29:AG29 AJ29:AR29 N36:V36 Y36:AG36 AJ36:AR36 C16:G21" xr:uid="{00000000-0002-0000-0000-000000000000}"/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申請イ-①添付資料</vt:lpstr>
      <vt:lpstr>'申請イ-①添付資料'!Print_Area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2020-03-05T09:29:19Z</dcterms:created>
  <dcterms:modified xsi:type="dcterms:W3CDTF">2026-05-01T06:04:00Z</dcterms:modified>
</cp:coreProperties>
</file>