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\\sviwnas02\養父市役所\産業環境部\環境推進課\R05年度書類\〇省エネ住宅\01.様式\"/>
    </mc:Choice>
  </mc:AlternateContent>
  <xr:revisionPtr revIDLastSave="0" documentId="13_ncr:1_{8E847241-D19B-456F-AEF4-04004E611325}" xr6:coauthVersionLast="47" xr6:coauthVersionMax="47" xr10:uidLastSave="{00000000-0000-0000-0000-000000000000}"/>
  <bookViews>
    <workbookView xWindow="6135" yWindow="780" windowWidth="17775" windowHeight="15375" xr2:uid="{00000000-000D-0000-FFFF-FFFF00000000}"/>
  </bookViews>
  <sheets>
    <sheet name="記載例＿" sheetId="5" r:id="rId1"/>
    <sheet name="参考様式　明細表" sheetId="1" r:id="rId2"/>
  </sheets>
  <definedNames>
    <definedName name="_xlnm.Print_Area" localSheetId="0">記載例＿!$A$1:$E$39</definedName>
    <definedName name="_xlnm.Print_Area" localSheetId="1">'参考様式　明細表'!$A$1:$E$31</definedName>
    <definedName name="ZEH" localSheetId="0">記載例＿!$N$16</definedName>
    <definedName name="ZEH">'参考様式　明細表'!$N$16</definedName>
    <definedName name="ZEH十" localSheetId="0">記載例＿!$O$16</definedName>
    <definedName name="ZEH十">'参考様式　明細表'!$O$16</definedName>
    <definedName name="長期優良住宅" localSheetId="0">記載例＿!$P$16</definedName>
    <definedName name="長期優良住宅">'参考様式　明細表'!$P$16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2" i="1" l="1"/>
  <c r="E23" i="1"/>
  <c r="E24" i="1"/>
  <c r="E25" i="1"/>
  <c r="E26" i="1"/>
  <c r="E27" i="1"/>
  <c r="E28" i="1"/>
  <c r="E29" i="1"/>
  <c r="E30" i="1"/>
  <c r="E24" i="5"/>
  <c r="E25" i="5"/>
  <c r="E32" i="5"/>
  <c r="E31" i="5"/>
  <c r="E30" i="5"/>
  <c r="E29" i="5"/>
  <c r="E28" i="5"/>
  <c r="E27" i="5"/>
  <c r="E26" i="5"/>
  <c r="E23" i="5"/>
  <c r="E21" i="1"/>
  <c r="D10" i="5"/>
  <c r="E31" i="1" l="1"/>
  <c r="D15" i="5"/>
  <c r="C5" i="5"/>
  <c r="E33" i="5"/>
  <c r="D15" i="1"/>
  <c r="C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養父市</author>
  </authors>
  <commentList>
    <comment ref="C5" authorId="0" shapeId="0" xr:uid="{12C5DDEE-14B4-4F0C-B2E2-8BB8D987E053}">
      <text>
        <r>
          <rPr>
            <b/>
            <sz val="12"/>
            <color indexed="81"/>
            <rFont val="MS P ゴシック"/>
            <family val="3"/>
            <charset val="128"/>
          </rPr>
          <t>１及び２に
必要事項を入力すると自動計算</t>
        </r>
      </text>
    </comment>
    <comment ref="C10" authorId="0" shapeId="0" xr:uid="{6CA1127E-B8FE-42E0-AC8A-FCF0EF6A28F6}">
      <text>
        <r>
          <rPr>
            <b/>
            <sz val="12"/>
            <color indexed="81"/>
            <rFont val="MS P ゴシック"/>
            <family val="3"/>
            <charset val="128"/>
          </rPr>
          <t>該当を選択</t>
        </r>
      </text>
    </comment>
    <comment ref="D10" authorId="0" shapeId="0" xr:uid="{6CDB5EDA-7A90-451C-925A-87EA1343FEF8}">
      <text>
        <r>
          <rPr>
            <b/>
            <sz val="12"/>
            <color indexed="81"/>
            <rFont val="MS P ゴシック"/>
            <family val="3"/>
            <charset val="128"/>
          </rPr>
          <t>【自動計算】
プルダウンから選択</t>
        </r>
      </text>
    </comment>
    <comment ref="D15" authorId="0" shapeId="0" xr:uid="{D40A60D0-F1C4-47C6-B2D5-F1A0C91628CA}">
      <text>
        <r>
          <rPr>
            <b/>
            <sz val="12"/>
            <color indexed="81"/>
            <rFont val="MS P ゴシック"/>
            <family val="3"/>
            <charset val="128"/>
          </rPr>
          <t>【自動計算】
申請合計額に反映</t>
        </r>
      </text>
    </comment>
    <comment ref="D22" authorId="0" shapeId="0" xr:uid="{6B6930C2-EA7D-45FD-A157-99777322D4BC}">
      <text>
        <r>
          <rPr>
            <b/>
            <sz val="12"/>
            <color indexed="81"/>
            <rFont val="HGｺﾞｼｯｸM"/>
            <family val="3"/>
            <charset val="128"/>
          </rPr>
          <t>国等からの交付決定額若しくは交付申請額を入力</t>
        </r>
      </text>
    </comment>
    <comment ref="E22" authorId="0" shapeId="0" xr:uid="{6DA5ED67-B515-479D-B856-CC6742D1D45D}">
      <text>
        <r>
          <rPr>
            <b/>
            <sz val="12"/>
            <color indexed="81"/>
            <rFont val="MS P ゴシック"/>
            <family val="3"/>
            <charset val="128"/>
          </rPr>
          <t>・前項の金額×1/5
・１未満端数切り
・上限30万円
　を条件として自動計算</t>
        </r>
      </text>
    </comment>
    <comment ref="C25" authorId="0" shapeId="0" xr:uid="{BDE6AA12-2080-4E3C-8A51-D9B5D4FF6250}">
      <text>
        <r>
          <rPr>
            <b/>
            <sz val="12"/>
            <color indexed="81"/>
            <rFont val="MS P ゴシック"/>
            <family val="3"/>
            <charset val="128"/>
          </rPr>
          <t>プルダウンから簡単に選択できます</t>
        </r>
      </text>
    </comment>
    <comment ref="E33" authorId="0" shapeId="0" xr:uid="{577BA8D2-29A6-4E2D-98ED-A1A01E088DC4}">
      <text>
        <r>
          <rPr>
            <b/>
            <sz val="12"/>
            <color indexed="81"/>
            <rFont val="MS P ゴシック"/>
            <family val="3"/>
            <charset val="128"/>
          </rPr>
          <t>【自動計算】
申請合計額に反映</t>
        </r>
      </text>
    </comment>
  </commentList>
</comments>
</file>

<file path=xl/sharedStrings.xml><?xml version="1.0" encoding="utf-8"?>
<sst xmlns="http://schemas.openxmlformats.org/spreadsheetml/2006/main" count="48" uniqueCount="23">
  <si>
    <t>補助金交付申請　合計額</t>
    <rPh sb="0" eb="3">
      <t>ホジョキン</t>
    </rPh>
    <rPh sb="3" eb="5">
      <t>コウフ</t>
    </rPh>
    <rPh sb="5" eb="7">
      <t>シンセイ</t>
    </rPh>
    <rPh sb="8" eb="10">
      <t>ゴウケイ</t>
    </rPh>
    <rPh sb="10" eb="11">
      <t>ガク</t>
    </rPh>
    <phoneticPr fontId="2"/>
  </si>
  <si>
    <t>補助対象者氏名</t>
    <rPh sb="0" eb="5">
      <t>ホジョタイショウシャ</t>
    </rPh>
    <rPh sb="5" eb="7">
      <t>シメイ</t>
    </rPh>
    <phoneticPr fontId="2"/>
  </si>
  <si>
    <t>適用補助種別</t>
    <rPh sb="0" eb="2">
      <t>テキヨウ</t>
    </rPh>
    <rPh sb="2" eb="4">
      <t>ホジョ</t>
    </rPh>
    <rPh sb="4" eb="6">
      <t>シュベツ</t>
    </rPh>
    <phoneticPr fontId="2"/>
  </si>
  <si>
    <t>番号</t>
    <rPh sb="0" eb="2">
      <t>バンゴウ</t>
    </rPh>
    <phoneticPr fontId="2"/>
  </si>
  <si>
    <t>改修：先進的窓リノベ事業</t>
  </si>
  <si>
    <t>ZEH</t>
  </si>
  <si>
    <t>ZEH</t>
    <phoneticPr fontId="2"/>
  </si>
  <si>
    <t>長期優良住宅</t>
    <phoneticPr fontId="2"/>
  </si>
  <si>
    <r>
      <t>ZEH</t>
    </r>
    <r>
      <rPr>
        <sz val="10"/>
        <color theme="1"/>
        <rFont val="ＭＳ Ｐ明朝"/>
        <family val="1"/>
        <charset val="128"/>
      </rPr>
      <t>十</t>
    </r>
    <rPh sb="3" eb="4">
      <t>ジュウ</t>
    </rPh>
    <phoneticPr fontId="2"/>
  </si>
  <si>
    <t>補助申請額</t>
    <rPh sb="0" eb="4">
      <t>ホジョシンセイ</t>
    </rPh>
    <rPh sb="4" eb="5">
      <t>ガク</t>
    </rPh>
    <phoneticPr fontId="2"/>
  </si>
  <si>
    <t>(参考様式)　事業者申請とりまとめ用明細表</t>
    <rPh sb="1" eb="5">
      <t>サンコウヨウシキ</t>
    </rPh>
    <rPh sb="7" eb="10">
      <t>ジギョウシャ</t>
    </rPh>
    <rPh sb="10" eb="12">
      <t>シンセイ</t>
    </rPh>
    <rPh sb="17" eb="18">
      <t>ヨウ</t>
    </rPh>
    <rPh sb="18" eb="21">
      <t>メイサイヒョウ</t>
    </rPh>
    <phoneticPr fontId="2"/>
  </si>
  <si>
    <t>交付決定額(又は交付申請額)</t>
    <rPh sb="0" eb="5">
      <t>コウフケッテイガク</t>
    </rPh>
    <rPh sb="6" eb="7">
      <t>マタ</t>
    </rPh>
    <rPh sb="8" eb="13">
      <t>コウフシンセイガク</t>
    </rPh>
    <phoneticPr fontId="2"/>
  </si>
  <si>
    <t>新築　合計</t>
    <rPh sb="0" eb="2">
      <t>シンチク</t>
    </rPh>
    <rPh sb="3" eb="5">
      <t>ゴウケイ</t>
    </rPh>
    <phoneticPr fontId="2"/>
  </si>
  <si>
    <t>改修　合計</t>
    <rPh sb="0" eb="2">
      <t>カイシュウ</t>
    </rPh>
    <rPh sb="3" eb="5">
      <t>ゴウケイ</t>
    </rPh>
    <phoneticPr fontId="2"/>
  </si>
  <si>
    <t>事業者名:</t>
    <rPh sb="0" eb="3">
      <t>ジギョウシャ</t>
    </rPh>
    <rPh sb="3" eb="4">
      <t>メイ</t>
    </rPh>
    <phoneticPr fontId="2"/>
  </si>
  <si>
    <t>1.区分が新築のもの</t>
    <rPh sb="2" eb="4">
      <t>クブン</t>
    </rPh>
    <rPh sb="5" eb="7">
      <t>シンチク</t>
    </rPh>
    <phoneticPr fontId="2"/>
  </si>
  <si>
    <t>2.区分が改修のもの</t>
    <rPh sb="2" eb="4">
      <t>クブン</t>
    </rPh>
    <rPh sb="5" eb="7">
      <t>カイシュウ</t>
    </rPh>
    <phoneticPr fontId="2"/>
  </si>
  <si>
    <t>株式会社断熱工務店</t>
    <rPh sb="4" eb="6">
      <t>ダンネツ</t>
    </rPh>
    <rPh sb="6" eb="9">
      <t>コウムテン</t>
    </rPh>
    <phoneticPr fontId="2"/>
  </si>
  <si>
    <t>養父　市郎</t>
    <rPh sb="0" eb="2">
      <t>ヤブ</t>
    </rPh>
    <rPh sb="3" eb="5">
      <t>イチロウ</t>
    </rPh>
    <phoneticPr fontId="2"/>
  </si>
  <si>
    <t>※赤字部分は手入力してください</t>
  </si>
  <si>
    <t>八鹿　町男</t>
    <rPh sb="0" eb="2">
      <t>ヨウカ</t>
    </rPh>
    <rPh sb="3" eb="5">
      <t>マチオ</t>
    </rPh>
    <phoneticPr fontId="2"/>
  </si>
  <si>
    <t>少目　エネ太郎</t>
    <rPh sb="0" eb="1">
      <t>スク</t>
    </rPh>
    <rPh sb="1" eb="2">
      <t>メ</t>
    </rPh>
    <rPh sb="5" eb="7">
      <t>タロウ</t>
    </rPh>
    <phoneticPr fontId="2"/>
  </si>
  <si>
    <t>脱炭　素子</t>
    <rPh sb="0" eb="2">
      <t>ダッタン</t>
    </rPh>
    <rPh sb="3" eb="5">
      <t>モトコ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</si>
</sst>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;;;@"/>
    <numFmt numFmtId="177" formatCode="&quot;補&quot;&quot;助&quot;&quot;申&quot;&quot;請&quot;&quot;額&quot;\ &quot;上&quot;&quot;限&quot;#,##0&quot;円&quot;"/>
    <numFmt numFmtId="178" formatCode="&quot;¥&quot;#,##0&quot;円&quot;;;;@"/>
  </numFmts>
  <fonts count="16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u/>
      <sz val="12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2"/>
      <color theme="1"/>
      <name val="HGｺﾞｼｯｸM"/>
      <family val="3"/>
      <charset val="128"/>
    </font>
    <font>
      <sz val="14"/>
      <color rgb="FFFF0000"/>
      <name val="HGｺﾞｼｯｸM"/>
      <family val="3"/>
      <charset val="128"/>
    </font>
    <font>
      <b/>
      <sz val="12"/>
      <color indexed="81"/>
      <name val="MS P ゴシック"/>
      <family val="3"/>
      <charset val="128"/>
    </font>
    <font>
      <sz val="12"/>
      <color rgb="FFFF0000"/>
      <name val="ＭＳ Ｐ明朝"/>
      <family val="1"/>
      <charset val="128"/>
    </font>
    <font>
      <b/>
      <sz val="14"/>
      <color rgb="FFFF0000"/>
      <name val="HGｺﾞｼｯｸM"/>
      <family val="3"/>
      <charset val="128"/>
    </font>
    <font>
      <b/>
      <sz val="12"/>
      <color indexed="81"/>
      <name val="HGｺﾞｼｯｸM"/>
      <family val="3"/>
      <charset val="128"/>
    </font>
    <font>
      <b/>
      <sz val="14"/>
      <color theme="1"/>
      <name val="ＭＳ Ｐ明朝"/>
      <family val="1"/>
      <charset val="128"/>
    </font>
    <font>
      <sz val="14"/>
      <color rgb="FFFF000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34">
    <xf numFmtId="0" fontId="0" fillId="0" borderId="0" xfId="0"/>
    <xf numFmtId="0" fontId="3" fillId="0" borderId="0" xfId="0" applyFont="1"/>
    <xf numFmtId="38" fontId="3" fillId="0" borderId="0" xfId="1" applyFont="1" applyAlignment="1"/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8" fontId="3" fillId="0" borderId="2" xfId="1" applyFont="1" applyBorder="1" applyAlignment="1"/>
    <xf numFmtId="0" fontId="3" fillId="0" borderId="2" xfId="0" applyFont="1" applyBorder="1" applyAlignment="1">
      <alignment wrapText="1"/>
    </xf>
    <xf numFmtId="177" fontId="3" fillId="0" borderId="2" xfId="0" applyNumberFormat="1" applyFont="1" applyBorder="1" applyAlignment="1">
      <alignment horizontal="center" vertical="center" wrapText="1"/>
    </xf>
    <xf numFmtId="176" fontId="3" fillId="0" borderId="2" xfId="0" applyNumberFormat="1" applyFont="1" applyBorder="1"/>
    <xf numFmtId="0" fontId="3" fillId="0" borderId="1" xfId="0" applyFont="1" applyBorder="1" applyAlignment="1">
      <alignment horizontal="right"/>
    </xf>
    <xf numFmtId="0" fontId="3" fillId="0" borderId="2" xfId="0" applyFont="1" applyBorder="1" applyAlignment="1">
      <alignment horizontal="left" vertical="center" indent="1"/>
    </xf>
    <xf numFmtId="38" fontId="3" fillId="0" borderId="3" xfId="1" applyFont="1" applyBorder="1" applyAlignment="1"/>
    <xf numFmtId="176" fontId="3" fillId="0" borderId="4" xfId="1" applyNumberFormat="1" applyFont="1" applyBorder="1" applyAlignment="1"/>
    <xf numFmtId="0" fontId="3" fillId="0" borderId="3" xfId="0" applyFont="1" applyBorder="1" applyAlignment="1">
      <alignment horizontal="left" vertical="center" indent="1"/>
    </xf>
    <xf numFmtId="176" fontId="3" fillId="0" borderId="3" xfId="0" applyNumberFormat="1" applyFont="1" applyBorder="1"/>
    <xf numFmtId="0" fontId="5" fillId="0" borderId="0" xfId="0" applyFont="1" applyBorder="1" applyAlignment="1">
      <alignment horizontal="left" vertical="center"/>
    </xf>
    <xf numFmtId="177" fontId="3" fillId="0" borderId="0" xfId="0" applyNumberFormat="1" applyFont="1" applyBorder="1" applyAlignment="1">
      <alignment horizontal="center" vertical="center" wrapText="1"/>
    </xf>
    <xf numFmtId="176" fontId="3" fillId="0" borderId="0" xfId="1" applyNumberFormat="1" applyFont="1" applyBorder="1" applyAlignment="1"/>
    <xf numFmtId="176" fontId="3" fillId="0" borderId="0" xfId="0" applyNumberFormat="1" applyFont="1" applyBorder="1"/>
    <xf numFmtId="0" fontId="7" fillId="0" borderId="0" xfId="0" applyFont="1"/>
    <xf numFmtId="0" fontId="3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0" fontId="12" fillId="0" borderId="0" xfId="0" applyFont="1"/>
    <xf numFmtId="0" fontId="11" fillId="0" borderId="2" xfId="0" applyFont="1" applyBorder="1" applyAlignment="1">
      <alignment horizontal="left" vertical="center" indent="1"/>
    </xf>
    <xf numFmtId="178" fontId="14" fillId="0" borderId="1" xfId="0" applyNumberFormat="1" applyFont="1" applyBorder="1"/>
    <xf numFmtId="38" fontId="15" fillId="0" borderId="2" xfId="1" applyFont="1" applyBorder="1" applyAlignment="1"/>
    <xf numFmtId="176" fontId="6" fillId="0" borderId="2" xfId="1" applyNumberFormat="1" applyFont="1" applyBorder="1" applyAlignment="1"/>
    <xf numFmtId="178" fontId="6" fillId="0" borderId="4" xfId="1" applyNumberFormat="1" applyFont="1" applyBorder="1" applyAlignment="1"/>
    <xf numFmtId="38" fontId="6" fillId="0" borderId="2" xfId="1" applyFont="1" applyBorder="1" applyAlignment="1"/>
    <xf numFmtId="38" fontId="6" fillId="0" borderId="3" xfId="1" applyFont="1" applyBorder="1" applyAlignment="1"/>
    <xf numFmtId="176" fontId="6" fillId="0" borderId="3" xfId="1" applyNumberFormat="1" applyFont="1" applyBorder="1" applyAlignment="1"/>
    <xf numFmtId="176" fontId="6" fillId="0" borderId="4" xfId="1" applyNumberFormat="1" applyFont="1" applyBorder="1" applyAlignment="1"/>
    <xf numFmtId="0" fontId="3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calcChain" Target="calcChain.xml" />
  <Relationship Id="rId5" Type="http://schemas.openxmlformats.org/officeDocument/2006/relationships/sharedStrings" Target="sharedStrings.xml" />
  <Relationship Id="rId4" Type="http://schemas.openxmlformats.org/officeDocument/2006/relationships/styles" Target="style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308161</xdr:colOff>
      <xdr:row>0</xdr:row>
      <xdr:rowOff>31936</xdr:rowOff>
    </xdr:from>
    <xdr:to>
      <xdr:col>4</xdr:col>
      <xdr:colOff>1962150</xdr:colOff>
      <xdr:row>1</xdr:row>
      <xdr:rowOff>165286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B3805E5-1141-86E9-76C6-DE97DBF82EBF}"/>
            </a:ext>
          </a:extLst>
        </xdr:cNvPr>
        <xdr:cNvSpPr txBox="1"/>
      </xdr:nvSpPr>
      <xdr:spPr>
        <a:xfrm>
          <a:off x="3972485" y="31936"/>
          <a:ext cx="2707341" cy="3126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0070C0"/>
              </a:solidFill>
            </a:rPr>
            <a:t>※</a:t>
          </a:r>
          <a:r>
            <a:rPr kumimoji="1" lang="ja-JP" altLang="en-US" sz="1400" b="1">
              <a:solidFill>
                <a:srgbClr val="0070C0"/>
              </a:solidFill>
            </a:rPr>
            <a:t>このシートは記載例です</a:t>
          </a:r>
        </a:p>
      </xdr:txBody>
    </xdr:sp>
    <xdr:clientData/>
  </xdr:twoCellAnchor>
  <xdr:twoCellAnchor editAs="oneCell">
    <xdr:from>
      <xdr:col>1</xdr:col>
      <xdr:colOff>1362074</xdr:colOff>
      <xdr:row>10</xdr:row>
      <xdr:rowOff>19049</xdr:rowOff>
    </xdr:from>
    <xdr:to>
      <xdr:col>3</xdr:col>
      <xdr:colOff>190500</xdr:colOff>
      <xdr:row>11</xdr:row>
      <xdr:rowOff>142874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7E6470C-BBA4-6AB6-BA7A-6D71EAE20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00" t="45839" r="77445" b="49623"/>
        <a:stretch/>
      </xdr:blipFill>
      <xdr:spPr>
        <a:xfrm>
          <a:off x="1781174" y="2524124"/>
          <a:ext cx="2076451" cy="466725"/>
        </a:xfrm>
        <a:prstGeom prst="rect">
          <a:avLst/>
        </a:prstGeom>
      </xdr:spPr>
    </xdr:pic>
    <xdr:clientData/>
  </xdr:twoCellAnchor>
  <xdr:twoCellAnchor>
    <xdr:from>
      <xdr:col>0</xdr:col>
      <xdr:colOff>106455</xdr:colOff>
      <xdr:row>33</xdr:row>
      <xdr:rowOff>145676</xdr:rowOff>
    </xdr:from>
    <xdr:to>
      <xdr:col>4</xdr:col>
      <xdr:colOff>1748118</xdr:colOff>
      <xdr:row>38</xdr:row>
      <xdr:rowOff>156882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1C3A39E-86F5-DCAF-C4BE-A0B864A13D4D}"/>
            </a:ext>
          </a:extLst>
        </xdr:cNvPr>
        <xdr:cNvSpPr txBox="1"/>
      </xdr:nvSpPr>
      <xdr:spPr>
        <a:xfrm>
          <a:off x="106455" y="9670676"/>
          <a:ext cx="6359339" cy="9076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300" b="1">
              <a:solidFill>
                <a:srgbClr val="0070C0"/>
              </a:solidFill>
            </a:rPr>
            <a:t>※</a:t>
          </a:r>
          <a:r>
            <a:rPr kumimoji="1" lang="ja-JP" altLang="en-US" sz="1300" b="1">
              <a:solidFill>
                <a:srgbClr val="0070C0"/>
              </a:solidFill>
            </a:rPr>
            <a:t>手書きでの記載より、エクセルでの入力が便利です。</a:t>
          </a:r>
          <a:endParaRPr kumimoji="1" lang="en-US" altLang="ja-JP" sz="1300" b="1">
            <a:solidFill>
              <a:srgbClr val="0070C0"/>
            </a:solidFill>
          </a:endParaRPr>
        </a:p>
        <a:p>
          <a:pPr algn="l"/>
          <a:r>
            <a:rPr kumimoji="1" lang="en-US" altLang="ja-JP" sz="1300" b="1">
              <a:solidFill>
                <a:srgbClr val="0070C0"/>
              </a:solidFill>
            </a:rPr>
            <a:t>※</a:t>
          </a:r>
          <a:r>
            <a:rPr kumimoji="1" lang="ja-JP" altLang="en-US" sz="1300" b="1">
              <a:solidFill>
                <a:srgbClr val="0070C0"/>
              </a:solidFill>
            </a:rPr>
            <a:t>手書きされる場合は、別シート「参考様式 明細表」を印刷し使用してください。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3" Type="http://schemas.openxmlformats.org/officeDocument/2006/relationships/vmlDrawing" Target="../drawings/vmlDrawing1.vml" />
  <Relationship Id="rId2" Type="http://schemas.openxmlformats.org/officeDocument/2006/relationships/drawing" Target="../drawings/drawing1.xml" />
  <Relationship Id="rId4" Type="http://schemas.openxmlformats.org/officeDocument/2006/relationships/comments" Target="../comments1.xml" />
</Relationships>
</file>

<file path=xl/worksheets/_rels/sheet2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60670-4354-4499-8578-F07650303CD9}">
  <sheetPr>
    <pageSetUpPr fitToPage="1"/>
  </sheetPr>
  <dimension ref="A1:Q33"/>
  <sheetViews>
    <sheetView tabSelected="1" zoomScaleNormal="100" workbookViewId="0">
      <selection activeCell="B24" sqref="B24"/>
    </sheetView>
  </sheetViews>
  <sheetFormatPr defaultRowHeight="14.25"/>
  <cols>
    <col min="1" max="1" width="5.5" style="1" customWidth="1"/>
    <col min="2" max="2" width="17.875" style="1" customWidth="1"/>
    <col min="3" max="3" width="24.75" style="1" customWidth="1"/>
    <col min="4" max="4" width="13.875" style="1" bestFit="1" customWidth="1"/>
    <col min="5" max="5" width="26.375" style="1" bestFit="1" customWidth="1"/>
    <col min="6" max="10" width="26.375" style="1" customWidth="1"/>
    <col min="11" max="13" width="9" style="1"/>
    <col min="14" max="18" width="11.625" style="1" customWidth="1"/>
    <col min="19" max="16384" width="9" style="1"/>
  </cols>
  <sheetData>
    <row r="1" spans="1:17">
      <c r="A1" s="1" t="s">
        <v>10</v>
      </c>
    </row>
    <row r="3" spans="1:17" ht="25.5" customHeight="1">
      <c r="B3" s="23" t="s">
        <v>19</v>
      </c>
      <c r="D3" s="9" t="s">
        <v>14</v>
      </c>
      <c r="E3" s="22" t="s">
        <v>17</v>
      </c>
      <c r="F3" s="15"/>
      <c r="G3" s="15"/>
      <c r="H3" s="15"/>
      <c r="I3" s="15"/>
      <c r="J3" s="15"/>
    </row>
    <row r="4" spans="1:17" ht="21" customHeight="1"/>
    <row r="5" spans="1:17" ht="23.25" customHeight="1">
      <c r="A5" s="19" t="s">
        <v>0</v>
      </c>
      <c r="C5" s="25">
        <f ca="1">SUM(D10:D14,E23:E32)</f>
        <v>1200000</v>
      </c>
    </row>
    <row r="6" spans="1:17" ht="22.5" customHeight="1"/>
    <row r="7" spans="1:17">
      <c r="A7" s="19" t="s">
        <v>15</v>
      </c>
    </row>
    <row r="8" spans="1:17" ht="6.75" customHeight="1"/>
    <row r="9" spans="1:17" ht="28.5" customHeight="1">
      <c r="A9" s="4" t="s">
        <v>3</v>
      </c>
      <c r="B9" s="4" t="s">
        <v>1</v>
      </c>
      <c r="C9" s="4" t="s">
        <v>2</v>
      </c>
      <c r="D9" s="4" t="s">
        <v>9</v>
      </c>
      <c r="E9" s="3"/>
      <c r="F9" s="3"/>
      <c r="G9" s="3"/>
      <c r="H9" s="3"/>
      <c r="I9" s="3"/>
      <c r="J9" s="3"/>
    </row>
    <row r="10" spans="1:17" ht="27" customHeight="1">
      <c r="A10" s="4">
        <v>1</v>
      </c>
      <c r="B10" s="24" t="s">
        <v>18</v>
      </c>
      <c r="C10" s="10" t="s">
        <v>5</v>
      </c>
      <c r="D10" s="29">
        <f ca="1">INDIRECT(C10)</f>
        <v>400000</v>
      </c>
    </row>
    <row r="11" spans="1:17" ht="27" customHeight="1">
      <c r="A11" s="4">
        <v>2</v>
      </c>
      <c r="B11" s="10"/>
      <c r="C11" s="10"/>
      <c r="D11" s="5"/>
    </row>
    <row r="12" spans="1:17" ht="27" customHeight="1">
      <c r="A12" s="4">
        <v>3</v>
      </c>
      <c r="B12" s="10"/>
      <c r="C12" s="10"/>
      <c r="D12" s="5"/>
    </row>
    <row r="13" spans="1:17" ht="27" customHeight="1">
      <c r="A13" s="4">
        <v>4</v>
      </c>
      <c r="B13" s="10"/>
      <c r="C13" s="10"/>
      <c r="D13" s="5"/>
    </row>
    <row r="14" spans="1:17" ht="27" customHeight="1" thickBot="1">
      <c r="A14" s="20">
        <v>5</v>
      </c>
      <c r="B14" s="13"/>
      <c r="C14" s="13"/>
      <c r="D14" s="11"/>
    </row>
    <row r="15" spans="1:17" ht="27" customHeight="1" thickTop="1">
      <c r="A15" s="33" t="s">
        <v>12</v>
      </c>
      <c r="B15" s="33"/>
      <c r="C15" s="33"/>
      <c r="D15" s="28">
        <f ca="1">SUM(D10:D14)</f>
        <v>400000</v>
      </c>
      <c r="N15" s="1" t="s">
        <v>6</v>
      </c>
      <c r="O15" s="1" t="s">
        <v>8</v>
      </c>
      <c r="P15" s="1" t="s">
        <v>7</v>
      </c>
      <c r="Q15" s="1" t="s">
        <v>4</v>
      </c>
    </row>
    <row r="16" spans="1:17">
      <c r="D16" s="2"/>
      <c r="N16" s="2">
        <v>400000</v>
      </c>
      <c r="O16" s="2">
        <v>500000</v>
      </c>
      <c r="P16" s="2">
        <v>550000</v>
      </c>
    </row>
    <row r="17" spans="1:16">
      <c r="D17" s="2"/>
      <c r="N17" s="2"/>
      <c r="O17" s="2"/>
      <c r="P17" s="2"/>
    </row>
    <row r="18" spans="1:16">
      <c r="D18" s="2"/>
      <c r="N18" s="2"/>
      <c r="O18" s="2"/>
      <c r="P18" s="2"/>
    </row>
    <row r="20" spans="1:16" ht="23.25" customHeight="1">
      <c r="A20" s="19" t="s">
        <v>16</v>
      </c>
    </row>
    <row r="21" spans="1:16" ht="6.75" customHeight="1"/>
    <row r="22" spans="1:16" ht="28.5">
      <c r="A22" s="4" t="s">
        <v>3</v>
      </c>
      <c r="B22" s="4" t="s">
        <v>1</v>
      </c>
      <c r="C22" s="4" t="s">
        <v>2</v>
      </c>
      <c r="D22" s="6" t="s">
        <v>11</v>
      </c>
      <c r="E22" s="7">
        <v>300000</v>
      </c>
      <c r="F22" s="16"/>
      <c r="G22" s="16"/>
      <c r="H22" s="16"/>
      <c r="I22" s="16"/>
      <c r="J22" s="16"/>
    </row>
    <row r="23" spans="1:16" ht="27" customHeight="1">
      <c r="A23" s="4">
        <v>1</v>
      </c>
      <c r="B23" s="24" t="s">
        <v>20</v>
      </c>
      <c r="C23" s="10" t="s">
        <v>4</v>
      </c>
      <c r="D23" s="26">
        <v>1000000</v>
      </c>
      <c r="E23" s="27">
        <f>MIN($E$22,ROUNDDOWN(D23*1/5,0))</f>
        <v>200000</v>
      </c>
      <c r="F23" s="17"/>
      <c r="G23" s="17"/>
      <c r="H23" s="17"/>
      <c r="I23" s="17"/>
      <c r="J23" s="17"/>
    </row>
    <row r="24" spans="1:16" ht="27" customHeight="1">
      <c r="A24" s="4">
        <v>2</v>
      </c>
      <c r="B24" s="24" t="s">
        <v>21</v>
      </c>
      <c r="C24" s="10" t="s">
        <v>4</v>
      </c>
      <c r="D24" s="26">
        <v>1500000</v>
      </c>
      <c r="E24" s="27">
        <f t="shared" ref="E24:E25" si="0">MIN($E$22,ROUNDDOWN(D24*1/5,0))</f>
        <v>300000</v>
      </c>
      <c r="F24" s="18"/>
      <c r="G24" s="18"/>
      <c r="H24" s="18"/>
      <c r="I24" s="18"/>
      <c r="J24" s="18"/>
    </row>
    <row r="25" spans="1:16" ht="27" customHeight="1">
      <c r="A25" s="4">
        <v>3</v>
      </c>
      <c r="B25" s="24" t="s">
        <v>22</v>
      </c>
      <c r="C25" s="10" t="s">
        <v>4</v>
      </c>
      <c r="D25" s="26">
        <v>2000000</v>
      </c>
      <c r="E25" s="27">
        <f t="shared" si="0"/>
        <v>300000</v>
      </c>
      <c r="F25" s="18"/>
      <c r="G25" s="18"/>
      <c r="H25" s="18"/>
      <c r="I25" s="18"/>
      <c r="J25" s="18"/>
    </row>
    <row r="26" spans="1:16" ht="27" customHeight="1">
      <c r="A26" s="4">
        <v>4</v>
      </c>
      <c r="B26" s="10"/>
      <c r="C26" s="10"/>
      <c r="D26" s="5"/>
      <c r="E26" s="8">
        <f t="shared" ref="E26:E32" si="1">ROUNDDOWN(D26*1/5,0)</f>
        <v>0</v>
      </c>
      <c r="F26" s="18"/>
      <c r="G26" s="18"/>
      <c r="H26" s="18"/>
      <c r="I26" s="18"/>
      <c r="J26" s="18"/>
    </row>
    <row r="27" spans="1:16" ht="27" customHeight="1">
      <c r="A27" s="4">
        <v>5</v>
      </c>
      <c r="B27" s="10"/>
      <c r="C27" s="10"/>
      <c r="D27" s="5"/>
      <c r="E27" s="8">
        <f t="shared" si="1"/>
        <v>0</v>
      </c>
      <c r="F27" s="18"/>
      <c r="G27" s="18"/>
      <c r="H27" s="18"/>
      <c r="I27" s="18"/>
      <c r="J27" s="18"/>
    </row>
    <row r="28" spans="1:16" ht="27" customHeight="1">
      <c r="A28" s="4">
        <v>6</v>
      </c>
      <c r="B28" s="10"/>
      <c r="C28" s="10"/>
      <c r="D28" s="5"/>
      <c r="E28" s="8">
        <f t="shared" si="1"/>
        <v>0</v>
      </c>
      <c r="F28" s="18"/>
      <c r="G28" s="18"/>
      <c r="H28" s="18"/>
      <c r="I28" s="18"/>
      <c r="J28" s="18"/>
    </row>
    <row r="29" spans="1:16" ht="27" customHeight="1">
      <c r="A29" s="4">
        <v>7</v>
      </c>
      <c r="B29" s="10"/>
      <c r="C29" s="10"/>
      <c r="D29" s="5"/>
      <c r="E29" s="8">
        <f t="shared" si="1"/>
        <v>0</v>
      </c>
      <c r="F29" s="18"/>
      <c r="G29" s="18"/>
      <c r="H29" s="18"/>
      <c r="I29" s="18"/>
      <c r="J29" s="18"/>
    </row>
    <row r="30" spans="1:16" ht="27" customHeight="1">
      <c r="A30" s="4">
        <v>8</v>
      </c>
      <c r="B30" s="10"/>
      <c r="C30" s="10"/>
      <c r="D30" s="5"/>
      <c r="E30" s="8">
        <f t="shared" si="1"/>
        <v>0</v>
      </c>
      <c r="F30" s="18"/>
      <c r="G30" s="18"/>
      <c r="H30" s="18"/>
      <c r="I30" s="18"/>
      <c r="J30" s="18"/>
    </row>
    <row r="31" spans="1:16" ht="27" customHeight="1">
      <c r="A31" s="4">
        <v>9</v>
      </c>
      <c r="B31" s="10"/>
      <c r="C31" s="10"/>
      <c r="D31" s="5"/>
      <c r="E31" s="8">
        <f t="shared" si="1"/>
        <v>0</v>
      </c>
      <c r="F31" s="18"/>
      <c r="G31" s="18"/>
      <c r="H31" s="18"/>
      <c r="I31" s="18"/>
      <c r="J31" s="18"/>
    </row>
    <row r="32" spans="1:16" ht="27" customHeight="1" thickBot="1">
      <c r="A32" s="20">
        <v>10</v>
      </c>
      <c r="B32" s="13"/>
      <c r="C32" s="13"/>
      <c r="D32" s="11"/>
      <c r="E32" s="14">
        <f t="shared" si="1"/>
        <v>0</v>
      </c>
      <c r="F32" s="18"/>
      <c r="G32" s="18"/>
      <c r="H32" s="18"/>
      <c r="I32" s="18"/>
      <c r="J32" s="18"/>
    </row>
    <row r="33" spans="1:10" ht="27" customHeight="1" thickTop="1">
      <c r="A33" s="33" t="s">
        <v>13</v>
      </c>
      <c r="B33" s="33"/>
      <c r="C33" s="33"/>
      <c r="D33" s="33"/>
      <c r="E33" s="12">
        <f>SUM(E23:E32)</f>
        <v>800000</v>
      </c>
      <c r="F33" s="17"/>
      <c r="G33" s="17"/>
      <c r="H33" s="17"/>
      <c r="I33" s="17"/>
      <c r="J33" s="17"/>
    </row>
  </sheetData>
  <mergeCells count="2">
    <mergeCell ref="A15:C15"/>
    <mergeCell ref="A33:D33"/>
  </mergeCells>
  <phoneticPr fontId="2"/>
  <dataValidations count="4">
    <dataValidation type="list" allowBlank="1" showInputMessage="1" showErrorMessage="1" sqref="D10:D14" xr:uid="{DE7D3533-A605-4B6C-8F7E-E47024E8D7C7}">
      <formula1>"＝INDIRECT（C10）"</formula1>
    </dataValidation>
    <dataValidation type="list" allowBlank="1" showInputMessage="1" showErrorMessage="1" sqref="C10:C14 C16:C18" xr:uid="{DA54D1A0-8E81-48FB-A695-83642DF0BAA8}">
      <formula1>"ZEH,ZEH十,長期優良住宅"</formula1>
    </dataValidation>
    <dataValidation type="list" allowBlank="1" showInputMessage="1" showErrorMessage="1" sqref="D16:D18" xr:uid="{0008AE5F-9589-4422-B248-57F6CCDA06C7}">
      <formula1>"＝INDIRECT（C７）"</formula1>
    </dataValidation>
    <dataValidation type="list" allowBlank="1" showInputMessage="1" showErrorMessage="1" sqref="C23:C32" xr:uid="{1F894454-73A6-4158-A0FA-E3A07933BE4C}">
      <formula1>"改修：先進的窓リノベ事業"</formula1>
    </dataValidation>
  </dataValidations>
  <pageMargins left="0.70866141732283472" right="0.70866141732283472" top="0.74803149606299213" bottom="0.74803149606299213" header="0.31496062992125984" footer="0.31496062992125984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Q31"/>
  <sheetViews>
    <sheetView workbookViewId="0">
      <selection activeCell="E13" sqref="E13"/>
    </sheetView>
  </sheetViews>
  <sheetFormatPr defaultRowHeight="14.25"/>
  <cols>
    <col min="1" max="1" width="5.5" style="1" customWidth="1"/>
    <col min="2" max="2" width="17.875" style="1" customWidth="1"/>
    <col min="3" max="3" width="24.75" style="1" customWidth="1"/>
    <col min="4" max="4" width="13.875" style="1" bestFit="1" customWidth="1"/>
    <col min="5" max="5" width="26.375" style="1" bestFit="1" customWidth="1"/>
    <col min="6" max="10" width="26.375" style="1" customWidth="1"/>
    <col min="11" max="13" width="9" style="1"/>
    <col min="14" max="18" width="11.625" style="1" customWidth="1"/>
    <col min="19" max="16384" width="9" style="1"/>
  </cols>
  <sheetData>
    <row r="1" spans="1:17">
      <c r="A1" s="1" t="s">
        <v>10</v>
      </c>
    </row>
    <row r="3" spans="1:17" ht="25.5" customHeight="1">
      <c r="D3" s="9" t="s">
        <v>14</v>
      </c>
      <c r="E3" s="21"/>
      <c r="F3" s="15"/>
      <c r="G3" s="15"/>
      <c r="H3" s="15"/>
      <c r="I3" s="15"/>
      <c r="J3" s="15"/>
    </row>
    <row r="4" spans="1:17" ht="21" customHeight="1"/>
    <row r="5" spans="1:17" ht="23.25" customHeight="1">
      <c r="A5" s="1" t="s">
        <v>0</v>
      </c>
      <c r="B5" s="19"/>
      <c r="C5" s="25">
        <f>SUM(D10:D14,E21:E30)</f>
        <v>0</v>
      </c>
    </row>
    <row r="6" spans="1:17" ht="22.5" customHeight="1"/>
    <row r="7" spans="1:17">
      <c r="A7" s="19" t="s">
        <v>15</v>
      </c>
    </row>
    <row r="8" spans="1:17" ht="6.75" customHeight="1"/>
    <row r="9" spans="1:17" ht="28.5" customHeight="1">
      <c r="A9" s="4" t="s">
        <v>3</v>
      </c>
      <c r="B9" s="4" t="s">
        <v>1</v>
      </c>
      <c r="C9" s="4" t="s">
        <v>2</v>
      </c>
      <c r="D9" s="4" t="s">
        <v>9</v>
      </c>
      <c r="E9" s="3"/>
      <c r="F9" s="3"/>
      <c r="G9" s="3"/>
      <c r="H9" s="3"/>
      <c r="I9" s="3"/>
      <c r="J9" s="3"/>
    </row>
    <row r="10" spans="1:17" ht="27" customHeight="1">
      <c r="A10" s="4">
        <v>1</v>
      </c>
      <c r="B10" s="10"/>
      <c r="C10" s="10"/>
      <c r="D10" s="29"/>
    </row>
    <row r="11" spans="1:17" ht="27" customHeight="1">
      <c r="A11" s="4">
        <v>2</v>
      </c>
      <c r="B11" s="10"/>
      <c r="C11" s="10"/>
      <c r="D11" s="29"/>
    </row>
    <row r="12" spans="1:17" ht="27" customHeight="1">
      <c r="A12" s="4">
        <v>3</v>
      </c>
      <c r="B12" s="10"/>
      <c r="C12" s="10"/>
      <c r="D12" s="29"/>
    </row>
    <row r="13" spans="1:17" ht="27" customHeight="1">
      <c r="A13" s="4">
        <v>4</v>
      </c>
      <c r="B13" s="10"/>
      <c r="C13" s="10"/>
      <c r="D13" s="29"/>
    </row>
    <row r="14" spans="1:17" ht="27" customHeight="1" thickBot="1">
      <c r="A14" s="20">
        <v>5</v>
      </c>
      <c r="B14" s="13"/>
      <c r="C14" s="13"/>
      <c r="D14" s="30"/>
    </row>
    <row r="15" spans="1:17" ht="27" customHeight="1" thickTop="1">
      <c r="A15" s="33" t="s">
        <v>12</v>
      </c>
      <c r="B15" s="33"/>
      <c r="C15" s="33"/>
      <c r="D15" s="28">
        <f>SUM(D10:D14)</f>
        <v>0</v>
      </c>
      <c r="N15" s="1" t="s">
        <v>6</v>
      </c>
      <c r="O15" s="1" t="s">
        <v>8</v>
      </c>
      <c r="P15" s="1" t="s">
        <v>7</v>
      </c>
      <c r="Q15" s="1" t="s">
        <v>4</v>
      </c>
    </row>
    <row r="16" spans="1:17">
      <c r="D16" s="2"/>
      <c r="N16" s="2">
        <v>400000</v>
      </c>
      <c r="O16" s="2">
        <v>500000</v>
      </c>
      <c r="P16" s="2">
        <v>550000</v>
      </c>
    </row>
    <row r="18" spans="1:10">
      <c r="A18" s="19" t="s">
        <v>16</v>
      </c>
    </row>
    <row r="19" spans="1:10" ht="6.75" customHeight="1"/>
    <row r="20" spans="1:10" ht="28.5">
      <c r="A20" s="4" t="s">
        <v>3</v>
      </c>
      <c r="B20" s="4" t="s">
        <v>1</v>
      </c>
      <c r="C20" s="4" t="s">
        <v>2</v>
      </c>
      <c r="D20" s="6" t="s">
        <v>11</v>
      </c>
      <c r="E20" s="7">
        <v>300000</v>
      </c>
      <c r="F20" s="16"/>
      <c r="G20" s="16"/>
      <c r="H20" s="16"/>
      <c r="I20" s="16"/>
      <c r="J20" s="16"/>
    </row>
    <row r="21" spans="1:10" ht="27" customHeight="1">
      <c r="A21" s="4">
        <v>1</v>
      </c>
      <c r="B21" s="10"/>
      <c r="C21" s="10"/>
      <c r="D21" s="29"/>
      <c r="E21" s="27">
        <f>MIN($E$20,ROUNDDOWN(D21*1/5,0))</f>
        <v>0</v>
      </c>
      <c r="F21" s="17"/>
      <c r="G21" s="17"/>
      <c r="H21" s="17"/>
      <c r="I21" s="17"/>
      <c r="J21" s="17"/>
    </row>
    <row r="22" spans="1:10" ht="27" customHeight="1">
      <c r="A22" s="4">
        <v>2</v>
      </c>
      <c r="B22" s="10"/>
      <c r="C22" s="10"/>
      <c r="D22" s="29"/>
      <c r="E22" s="27">
        <f t="shared" ref="E22:E30" si="0">MIN($E$20,ROUNDDOWN(D22*1/5,0))</f>
        <v>0</v>
      </c>
      <c r="F22" s="18"/>
      <c r="G22" s="18"/>
      <c r="H22" s="18"/>
      <c r="I22" s="18"/>
      <c r="J22" s="18"/>
    </row>
    <row r="23" spans="1:10" ht="27" customHeight="1">
      <c r="A23" s="4">
        <v>3</v>
      </c>
      <c r="B23" s="10"/>
      <c r="C23" s="10"/>
      <c r="D23" s="29"/>
      <c r="E23" s="27">
        <f t="shared" si="0"/>
        <v>0</v>
      </c>
      <c r="F23" s="18"/>
      <c r="G23" s="18"/>
      <c r="H23" s="18"/>
      <c r="I23" s="18"/>
      <c r="J23" s="18"/>
    </row>
    <row r="24" spans="1:10" ht="27" customHeight="1">
      <c r="A24" s="4">
        <v>4</v>
      </c>
      <c r="B24" s="10"/>
      <c r="C24" s="10"/>
      <c r="D24" s="29"/>
      <c r="E24" s="27">
        <f t="shared" si="0"/>
        <v>0</v>
      </c>
      <c r="F24" s="18"/>
      <c r="G24" s="18"/>
      <c r="H24" s="18"/>
      <c r="I24" s="18"/>
      <c r="J24" s="18"/>
    </row>
    <row r="25" spans="1:10" ht="27" customHeight="1">
      <c r="A25" s="4">
        <v>5</v>
      </c>
      <c r="B25" s="10"/>
      <c r="C25" s="10"/>
      <c r="D25" s="29"/>
      <c r="E25" s="27">
        <f t="shared" si="0"/>
        <v>0</v>
      </c>
      <c r="F25" s="18"/>
      <c r="G25" s="18"/>
      <c r="H25" s="18"/>
      <c r="I25" s="18"/>
      <c r="J25" s="18"/>
    </row>
    <row r="26" spans="1:10" ht="27" customHeight="1">
      <c r="A26" s="4">
        <v>6</v>
      </c>
      <c r="B26" s="10"/>
      <c r="C26" s="10"/>
      <c r="D26" s="29"/>
      <c r="E26" s="27">
        <f t="shared" si="0"/>
        <v>0</v>
      </c>
      <c r="F26" s="18"/>
      <c r="G26" s="18"/>
      <c r="H26" s="18"/>
      <c r="I26" s="18"/>
      <c r="J26" s="18"/>
    </row>
    <row r="27" spans="1:10" ht="27" customHeight="1">
      <c r="A27" s="4">
        <v>7</v>
      </c>
      <c r="B27" s="10"/>
      <c r="C27" s="10"/>
      <c r="D27" s="29"/>
      <c r="E27" s="27">
        <f t="shared" si="0"/>
        <v>0</v>
      </c>
      <c r="F27" s="18"/>
      <c r="G27" s="18"/>
      <c r="H27" s="18"/>
      <c r="I27" s="18"/>
      <c r="J27" s="18"/>
    </row>
    <row r="28" spans="1:10" ht="27" customHeight="1">
      <c r="A28" s="4">
        <v>8</v>
      </c>
      <c r="B28" s="10"/>
      <c r="C28" s="10"/>
      <c r="D28" s="29"/>
      <c r="E28" s="27">
        <f t="shared" si="0"/>
        <v>0</v>
      </c>
      <c r="F28" s="18"/>
      <c r="G28" s="18"/>
      <c r="H28" s="18"/>
      <c r="I28" s="18"/>
      <c r="J28" s="18"/>
    </row>
    <row r="29" spans="1:10" ht="27" customHeight="1">
      <c r="A29" s="4">
        <v>9</v>
      </c>
      <c r="B29" s="10"/>
      <c r="C29" s="10"/>
      <c r="D29" s="29"/>
      <c r="E29" s="27">
        <f t="shared" si="0"/>
        <v>0</v>
      </c>
      <c r="F29" s="18"/>
      <c r="G29" s="18"/>
      <c r="H29" s="18"/>
      <c r="I29" s="18"/>
      <c r="J29" s="18"/>
    </row>
    <row r="30" spans="1:10" ht="27" customHeight="1" thickBot="1">
      <c r="A30" s="20">
        <v>10</v>
      </c>
      <c r="B30" s="13"/>
      <c r="C30" s="13"/>
      <c r="D30" s="30"/>
      <c r="E30" s="31">
        <f t="shared" si="0"/>
        <v>0</v>
      </c>
      <c r="F30" s="18"/>
      <c r="G30" s="18"/>
      <c r="H30" s="18"/>
      <c r="I30" s="18"/>
      <c r="J30" s="18"/>
    </row>
    <row r="31" spans="1:10" ht="27" customHeight="1" thickTop="1">
      <c r="A31" s="33" t="s">
        <v>13</v>
      </c>
      <c r="B31" s="33"/>
      <c r="C31" s="33"/>
      <c r="D31" s="33"/>
      <c r="E31" s="32">
        <f>SUM(E21:E30)</f>
        <v>0</v>
      </c>
      <c r="F31" s="17"/>
      <c r="G31" s="17"/>
      <c r="H31" s="17"/>
      <c r="I31" s="17"/>
      <c r="J31" s="17"/>
    </row>
  </sheetData>
  <mergeCells count="2">
    <mergeCell ref="A15:C15"/>
    <mergeCell ref="A31:D31"/>
  </mergeCells>
  <phoneticPr fontId="2"/>
  <dataValidations count="4">
    <dataValidation type="list" allowBlank="1" showInputMessage="1" showErrorMessage="1" sqref="C21:C30" xr:uid="{3A295FD9-2A4A-429C-8465-DBAC3E309F0E}">
      <formula1>"改修：先進的窓リノベ事業"</formula1>
    </dataValidation>
    <dataValidation type="list" allowBlank="1" showInputMessage="1" showErrorMessage="1" sqref="D16" xr:uid="{6A806250-46CB-49DF-A672-17825C0B81C1}">
      <formula1>"＝INDIRECT（C７）"</formula1>
    </dataValidation>
    <dataValidation type="list" allowBlank="1" showInputMessage="1" showErrorMessage="1" sqref="C10:C14 C16" xr:uid="{5A327740-E52B-4750-B625-D7B5F602174C}">
      <formula1>"ZEH,ZEH十,長期優良住宅"</formula1>
    </dataValidation>
    <dataValidation type="list" allowBlank="1" showInputMessage="1" showErrorMessage="1" sqref="D10:D14" xr:uid="{AC35FE1C-121A-4CD1-A4B2-95286536CA08}">
      <formula1>"＝INDIRECT（C10）"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8</vt:i4>
      </vt:variant>
    </vt:vector>
  </HeadingPairs>
  <TitlesOfParts>
    <vt:vector size="10" baseType="lpstr">
      <vt:lpstr>記載例＿</vt:lpstr>
      <vt:lpstr>参考様式　明細表</vt:lpstr>
      <vt:lpstr>記載例＿!Print_Area</vt:lpstr>
      <vt:lpstr>'参考様式　明細表'!Print_Area</vt:lpstr>
      <vt:lpstr>記載例＿!ZEH</vt:lpstr>
      <vt:lpstr>ZEH</vt:lpstr>
      <vt:lpstr>記載例＿!ZEH十</vt:lpstr>
      <vt:lpstr>ZEH十</vt:lpstr>
      <vt:lpstr>記載例＿!長期優良住宅</vt:lpstr>
      <vt:lpstr>長期優良住宅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奥藤啓</dc:creator>
  <cp:lastModifiedBy>養父市</cp:lastModifiedBy>
  <cp:lastPrinted>2024-01-06T06:33:55Z</cp:lastPrinted>
  <dcterms:created xsi:type="dcterms:W3CDTF">2015-06-05T18:19:34Z</dcterms:created>
  <dcterms:modified xsi:type="dcterms:W3CDTF">2024-01-06T08:48:34Z</dcterms:modified>
</cp:coreProperties>
</file>